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Transparencia\Desktop\"/>
    </mc:Choice>
  </mc:AlternateContent>
  <bookViews>
    <workbookView xWindow="-120" yWindow="-120" windowWidth="20730" windowHeight="11160"/>
  </bookViews>
  <sheets>
    <sheet name="MATRIZ RCC_23" sheetId="1" r:id="rId1"/>
  </sheets>
  <externalReferences>
    <externalReference r:id="rId2"/>
    <externalReference r:id="rId3"/>
    <externalReference r:id="rId4"/>
  </externalReferences>
  <calcPr calcId="152511"/>
</workbook>
</file>

<file path=xl/calcChain.xml><?xml version="1.0" encoding="utf-8"?>
<calcChain xmlns="http://schemas.openxmlformats.org/spreadsheetml/2006/main">
  <c r="F377" i="1" l="1"/>
  <c r="F376" i="1"/>
  <c r="F375" i="1"/>
  <c r="F374" i="1"/>
  <c r="E378" i="1"/>
  <c r="D378" i="1"/>
  <c r="C378" i="1"/>
  <c r="D184" i="1"/>
  <c r="D310" i="1"/>
  <c r="D345" i="1"/>
  <c r="F378" i="1" l="1"/>
  <c r="E184" i="1" l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84" i="1" l="1"/>
  <c r="C345" i="1" l="1"/>
  <c r="F344" i="1" l="1"/>
  <c r="F343" i="1"/>
  <c r="F342" i="1"/>
  <c r="F341" i="1"/>
  <c r="F340" i="1"/>
  <c r="F339" i="1"/>
  <c r="F338" i="1"/>
  <c r="F337" i="1"/>
  <c r="E345" i="1"/>
  <c r="C310" i="1"/>
  <c r="E310" i="1"/>
  <c r="F309" i="1"/>
  <c r="F308" i="1"/>
  <c r="F307" i="1"/>
  <c r="F306" i="1"/>
  <c r="F305" i="1"/>
  <c r="F345" i="1" l="1"/>
  <c r="F310" i="1"/>
</calcChain>
</file>

<file path=xl/sharedStrings.xml><?xml version="1.0" encoding="utf-8"?>
<sst xmlns="http://schemas.openxmlformats.org/spreadsheetml/2006/main" count="562" uniqueCount="357">
  <si>
    <t>1- PRESENTACIÓN</t>
  </si>
  <si>
    <t>Institución:</t>
  </si>
  <si>
    <t>Periodo del informe:</t>
  </si>
  <si>
    <t>Misión institucional</t>
  </si>
  <si>
    <t>Nro.</t>
  </si>
  <si>
    <t>Dependencia</t>
  </si>
  <si>
    <t>Responsable</t>
  </si>
  <si>
    <t>Cargo que Ocupa</t>
  </si>
  <si>
    <t>Priorización</t>
  </si>
  <si>
    <t>Vinculación POI, PEI, PND, ODS.</t>
  </si>
  <si>
    <t>Justificaciones</t>
  </si>
  <si>
    <t xml:space="preserve">Evidencia </t>
  </si>
  <si>
    <t>Mes</t>
  </si>
  <si>
    <t>Nivel de Cumplimiento (%)</t>
  </si>
  <si>
    <t>Febrero</t>
  </si>
  <si>
    <t>Cantidad de Consultas</t>
  </si>
  <si>
    <t>Respondidos</t>
  </si>
  <si>
    <t>Descripción</t>
  </si>
  <si>
    <t>ID</t>
  </si>
  <si>
    <t>Objeto</t>
  </si>
  <si>
    <t>Proveedor Adjudicado</t>
  </si>
  <si>
    <t>Estado (Ejecución - Finiquitado)</t>
  </si>
  <si>
    <t>Enlace DNCP</t>
  </si>
  <si>
    <t>Saldos</t>
  </si>
  <si>
    <t>Informe de referencia</t>
  </si>
  <si>
    <t>Evidencia (Adjuntar Documento)</t>
  </si>
  <si>
    <t>Periodo</t>
  </si>
  <si>
    <t>Cantidad de Miembros del CRCC:</t>
  </si>
  <si>
    <t>Total Mujeres:</t>
  </si>
  <si>
    <t>Total Hombres :</t>
  </si>
  <si>
    <t>Nivel de Cumplimiento</t>
  </si>
  <si>
    <t>Total nivel directivo o rango superior:</t>
  </si>
  <si>
    <t>Calificación MECIP de la Contraloría General de la República (CGR)</t>
  </si>
  <si>
    <t>2-PRESENTACIÓN DE LOS MIEMBROS DEL COMITÉ DE RENDICIÓN DE CUENTAS AL CIUDADANO (CRCC)</t>
  </si>
  <si>
    <t xml:space="preserve">Tema </t>
  </si>
  <si>
    <t>Enlace Portal de Transparencia de la SENAC</t>
  </si>
  <si>
    <t>Enlace publicación de SFP</t>
  </si>
  <si>
    <t>Enlace Portal AIP</t>
  </si>
  <si>
    <t>Fecha</t>
  </si>
  <si>
    <t xml:space="preserve">(Puede complementar información aquí y apoyarse en gráficos ilustrativos) </t>
  </si>
  <si>
    <t>2- PLAN DE RENDICIÓN DE CUENTAS AL CIUDADANO</t>
  </si>
  <si>
    <t>3- GESTIÓN INSTITUCIONAL</t>
  </si>
  <si>
    <t>3.3 Nivel de Cumplimiento de Respuestas a Consultas Ciudadanas - Transparencia Pasiva Ley N° 5282/14</t>
  </si>
  <si>
    <t>3.5 Contrataciones realizadas</t>
  </si>
  <si>
    <t>3.6 Ejecución Financiera</t>
  </si>
  <si>
    <t>2.1. Resolución de Aprobación y Anexo de Plan de Rendición de Cuentas</t>
  </si>
  <si>
    <t>No Respondidos o Reconsideradas</t>
  </si>
  <si>
    <t xml:space="preserve">JURADO DE ENJUICIAMIENTO DE MAGISTRADOS </t>
  </si>
  <si>
    <t xml:space="preserve">Dirección General de Gabinete </t>
  </si>
  <si>
    <t xml:space="preserve">Dirección de Planificación y Desarrollo </t>
  </si>
  <si>
    <t xml:space="preserve">Secretaría General </t>
  </si>
  <si>
    <t xml:space="preserve">Dirección de Auditoría </t>
  </si>
  <si>
    <t>María Ramona Dávalos</t>
  </si>
  <si>
    <t xml:space="preserve">Melissa Maldonado </t>
  </si>
  <si>
    <t xml:space="preserve">Emilce Retamozo Martínez </t>
  </si>
  <si>
    <t xml:space="preserve">Dirección Gral. de Administración y Finanzas </t>
  </si>
  <si>
    <t>Técnica</t>
  </si>
  <si>
    <t>Edson Silvero Machoqui</t>
  </si>
  <si>
    <t>Técnico</t>
  </si>
  <si>
    <t xml:space="preserve">Dirección General de Asuntos Legales </t>
  </si>
  <si>
    <t>Dirección General de Talento Humano</t>
  </si>
  <si>
    <t xml:space="preserve">Departamento de Transparencia y Anticorrupción </t>
  </si>
  <si>
    <t>David Meza</t>
  </si>
  <si>
    <t>Jefe</t>
  </si>
  <si>
    <t>Dirección Ejecutiva</t>
  </si>
  <si>
    <t>Departamento de Organización, Control y Procesos</t>
  </si>
  <si>
    <t>Lorena Fleitas</t>
  </si>
  <si>
    <t>Jefa</t>
  </si>
  <si>
    <t>Diana Martínez</t>
  </si>
  <si>
    <t xml:space="preserve">Departamento de Análisis y Estadísticas </t>
  </si>
  <si>
    <t>Departamento Coordinación de Proyectos y Conv.</t>
  </si>
  <si>
    <t>https://acortar.link/qVf8kp</t>
  </si>
  <si>
    <t xml:space="preserve">ODS </t>
  </si>
  <si>
    <t xml:space="preserve">Puntos 16.3;16.5;16.6;16.10 y 16.a  </t>
  </si>
  <si>
    <t>ALTO 100%</t>
  </si>
  <si>
    <t>En Ejecución</t>
  </si>
  <si>
    <t>https://www.contrataciones.gov.py/</t>
  </si>
  <si>
    <t>Rubro</t>
  </si>
  <si>
    <t>Sub – Grupos</t>
  </si>
  <si>
    <t>Presupuesto Vigente</t>
  </si>
  <si>
    <t>Obligado</t>
  </si>
  <si>
    <t>Sueldos</t>
  </si>
  <si>
    <t>CRLEJE03Z</t>
  </si>
  <si>
    <t xml:space="preserve">Gastos de Representación </t>
  </si>
  <si>
    <t>Aguinaldo</t>
  </si>
  <si>
    <t>Subsidio Familiar</t>
  </si>
  <si>
    <t xml:space="preserve">Bonificaciones </t>
  </si>
  <si>
    <t>Gratificaciones por Servicios Especiales</t>
  </si>
  <si>
    <t>Jornales</t>
  </si>
  <si>
    <t>Honorarios Profesionales</t>
  </si>
  <si>
    <t>Otros Gastos del Personal</t>
  </si>
  <si>
    <t xml:space="preserve">Energía Eléctrica </t>
  </si>
  <si>
    <t>Agua</t>
  </si>
  <si>
    <t xml:space="preserve">Viáticos y Movilidad </t>
  </si>
  <si>
    <t xml:space="preserve">Manten. y Reparaciones Menores de Edific. Y Locales  </t>
  </si>
  <si>
    <t>Manten. y Reparaciones Menores de Maqui.y Equipos</t>
  </si>
  <si>
    <t>Manten. y Reparaciones Menores de Equi. de Transporte</t>
  </si>
  <si>
    <t>Manten. y Reparaciones Menores de Instalaciones</t>
  </si>
  <si>
    <t>Alquiler de Edificios y Locales</t>
  </si>
  <si>
    <t>Alquileres y derechos Varios</t>
  </si>
  <si>
    <t xml:space="preserve">De Informática y Sistemas computarizados </t>
  </si>
  <si>
    <t>Primas y Gastos de Seguro</t>
  </si>
  <si>
    <t>Publicidad y Propaganda</t>
  </si>
  <si>
    <t>Servicios de Comunicaciones</t>
  </si>
  <si>
    <t>Servicios de Catering</t>
  </si>
  <si>
    <t>Capacitación al Personal del Estado</t>
  </si>
  <si>
    <t xml:space="preserve">Alimentos para personas </t>
  </si>
  <si>
    <t xml:space="preserve">Productos de Artes Graficas </t>
  </si>
  <si>
    <t>Productos de Papel de Cartón</t>
  </si>
  <si>
    <t xml:space="preserve">Elementos de Limpieza </t>
  </si>
  <si>
    <t xml:space="preserve">Útiles y Materiales Eléctricos </t>
  </si>
  <si>
    <t>Repuestos y Accesorios Menores</t>
  </si>
  <si>
    <t xml:space="preserve">Compuestos Químicos </t>
  </si>
  <si>
    <t xml:space="preserve">Productos Farmacéuticos y medicinales </t>
  </si>
  <si>
    <t xml:space="preserve">Insecticidas, Fumigantes y otros </t>
  </si>
  <si>
    <t>Útiles y Materiales Médico Quirúrgico y de Laboratorio</t>
  </si>
  <si>
    <t xml:space="preserve">Combustibles </t>
  </si>
  <si>
    <t>Artículos de Caucho</t>
  </si>
  <si>
    <t>Herramientas Menores</t>
  </si>
  <si>
    <t>Artículos de Plástico</t>
  </si>
  <si>
    <t xml:space="preserve">Productos e Insumos Metálicos </t>
  </si>
  <si>
    <t xml:space="preserve">Productos e Insumos no Metálicos </t>
  </si>
  <si>
    <t xml:space="preserve">Bienes de Consumo Varios </t>
  </si>
  <si>
    <t>Equipos Educativos y Recreacionales</t>
  </si>
  <si>
    <t xml:space="preserve">Pago de Impuestos , Tasas ,Gastos Judiciales y Otros </t>
  </si>
  <si>
    <t xml:space="preserve">Tasas y Contribuciones </t>
  </si>
  <si>
    <t>-</t>
  </si>
  <si>
    <t>TOTAL</t>
  </si>
  <si>
    <t xml:space="preserve">Dictámenes </t>
  </si>
  <si>
    <t>Total</t>
  </si>
  <si>
    <t>Dirección General de Asuntos Legales - Dirección Jurídico Administrativo</t>
  </si>
  <si>
    <t xml:space="preserve">TRABAJOS REALIZADOS </t>
  </si>
  <si>
    <t xml:space="preserve">ENERO </t>
  </si>
  <si>
    <t>FEBRERO</t>
  </si>
  <si>
    <t>MARZO</t>
  </si>
  <si>
    <t>Sesiones Ordinarias</t>
  </si>
  <si>
    <t xml:space="preserve">Sesiones Extraordinarias </t>
  </si>
  <si>
    <t xml:space="preserve">Ingresados </t>
  </si>
  <si>
    <t>Actuaciones de Oficio</t>
  </si>
  <si>
    <t>Enjuiciamiento</t>
  </si>
  <si>
    <t>Oficios Librados</t>
  </si>
  <si>
    <t>Autos Interlocutorios Dictados</t>
  </si>
  <si>
    <t>Sentencias Definitivas Dictadas</t>
  </si>
  <si>
    <t>ENERO</t>
  </si>
  <si>
    <t xml:space="preserve">FEBRERO </t>
  </si>
  <si>
    <t>DESCRIPCIÓN</t>
  </si>
  <si>
    <t>Mujer</t>
  </si>
  <si>
    <t xml:space="preserve">Hombre </t>
  </si>
  <si>
    <t>MESES</t>
  </si>
  <si>
    <t>INSTAGRAM</t>
  </si>
  <si>
    <t>FACEBOOK</t>
  </si>
  <si>
    <t>Mesa de Entrada</t>
  </si>
  <si>
    <t>M.E.A.*</t>
  </si>
  <si>
    <t>M.E.J.*</t>
  </si>
  <si>
    <r>
      <rPr>
        <b/>
        <sz val="14"/>
        <color theme="1"/>
        <rFont val="Calibri"/>
        <family val="2"/>
        <scheme val="minor"/>
      </rPr>
      <t>REFERENCIA:</t>
    </r>
    <r>
      <rPr>
        <b/>
        <sz val="11"/>
        <color theme="1"/>
        <rFont val="Calibri"/>
        <family val="2"/>
        <scheme val="minor"/>
      </rPr>
      <t xml:space="preserve">                                                                * M.E.A. (</t>
    </r>
    <r>
      <rPr>
        <sz val="11"/>
        <color theme="1"/>
        <rFont val="Calibri"/>
        <charset val="134"/>
        <scheme val="minor"/>
      </rPr>
      <t>Mesa de Entrada Administrativa</t>
    </r>
    <r>
      <rPr>
        <b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charset val="134"/>
        <scheme val="minor"/>
      </rPr>
      <t xml:space="preserve">                                            * </t>
    </r>
    <r>
      <rPr>
        <b/>
        <sz val="11"/>
        <color theme="1"/>
        <rFont val="Calibri"/>
        <family val="2"/>
        <scheme val="minor"/>
      </rPr>
      <t>M.E.J.= (</t>
    </r>
    <r>
      <rPr>
        <sz val="11"/>
        <color theme="1"/>
        <rFont val="Calibri"/>
        <charset val="134"/>
        <scheme val="minor"/>
      </rPr>
      <t>Mesa de Entrada Jurídica</t>
    </r>
    <r>
      <rPr>
        <b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charset val="134"/>
        <scheme val="minor"/>
      </rPr>
      <t xml:space="preserve">  </t>
    </r>
    <r>
      <rPr>
        <b/>
        <sz val="11"/>
        <color theme="1"/>
        <rFont val="Calibri"/>
        <family val="2"/>
        <scheme val="minor"/>
      </rPr>
      <t xml:space="preserve">                                                                                      </t>
    </r>
  </si>
  <si>
    <t xml:space="preserve">TOTAL </t>
  </si>
  <si>
    <t>Memorándos</t>
  </si>
  <si>
    <t>Notas de Presidencia</t>
  </si>
  <si>
    <t>Resoluciones</t>
  </si>
  <si>
    <t>Oficina de Atención a la Ciudadania.(Cantidad de Personas Atendidas).</t>
  </si>
  <si>
    <t>Misión: Órgano Constitucional que juzga el desempeño de los Magistrados Judiciales, Agentes Fiscales y Defensores Públicos por la supuesta comisión de delitos o mal desempeño en el ejercicio de sus funciones, velando por la correcta administración de justicia, en tutela de los derechos de los ciudadanos.</t>
  </si>
  <si>
    <t>Visión: Ser una institución confiable y reconocida por la aplicación de procesos transparentes, objetivos e imparciales en el cumplimiento de su rol constitucional, para el fortalecimiento del estado de derecho, en beneficio de la sociedad.</t>
  </si>
  <si>
    <t>14 de Mayo esq. Oliva - Ed. El Ciervo</t>
  </si>
  <si>
    <t xml:space="preserve">www.jem.gov.py </t>
  </si>
  <si>
    <t xml:space="preserve">   Tel: (595 21) 442662</t>
  </si>
  <si>
    <t>Asunción-Paraguay</t>
  </si>
  <si>
    <t>Dependencia Responsable del Canal de Participación</t>
  </si>
  <si>
    <t>Producto (actividades, materiales, insumos, etc)</t>
  </si>
  <si>
    <t>Enlace</t>
  </si>
  <si>
    <t>Cantidad de mujeres</t>
  </si>
  <si>
    <t xml:space="preserve">Cantidad de hombres </t>
  </si>
  <si>
    <t>Descripción de las actividades realizadas en base a los resultados</t>
  </si>
  <si>
    <t>Evidencia</t>
  </si>
  <si>
    <t>Cantidad de indicadores</t>
  </si>
  <si>
    <t>Descripción del Indicador misional</t>
  </si>
  <si>
    <t>Ambito de Aplicación</t>
  </si>
  <si>
    <t>Cantidad de Riesgos detectados</t>
  </si>
  <si>
    <t>Descripción del Riesgo de corrupción</t>
  </si>
  <si>
    <t>Medidas de mitigación</t>
  </si>
  <si>
    <t>Enlace Evidencias</t>
  </si>
  <si>
    <t>4- PARTICIPACIÓN CIUDADANA</t>
  </si>
  <si>
    <t xml:space="preserve">Mes </t>
  </si>
  <si>
    <t>Nro. de atenciones</t>
  </si>
  <si>
    <t xml:space="preserve">Secretaria General  - Atención a la Ciudadanía </t>
  </si>
  <si>
    <t>www.jem.gov.py</t>
  </si>
  <si>
    <t>Sesión Ordinaria/Extraordinaria</t>
  </si>
  <si>
    <t>https://www.jem.gov.py/ordinaria/</t>
  </si>
  <si>
    <t xml:space="preserve">Órgano Constitucional que juzga el desempeño de los Magistrados Judiciales, Agentes Fiscales y Defensores Públicos por la supuesta comisión  de delitos o mal desempeño en el ejercicio de sus funciones, velando por la correcta administración de justicia, en tutela de los derechos de los ciudadanos. </t>
  </si>
  <si>
    <t>Ledy Almirón</t>
  </si>
  <si>
    <t xml:space="preserve">Objetivo 16; PAZ, JUSTICIA E INSTITUCIONES SÓLIDAS  </t>
  </si>
  <si>
    <t>3.1 Nivel de Cumplimiento  de Mínimo de Información Disponible - Transparencia Activa Ley 5189 /14</t>
  </si>
  <si>
    <t>3.2 Nivel de Cumplimiento  de Mínimo de Información Disponible - Transparencia Activa Ley 5282/14</t>
  </si>
  <si>
    <t>3.4- Servicios o Productos Misionales (Depende de la Naturaleza de la Misión Institucional, puede abarcar un Programa o Proyecto)</t>
  </si>
  <si>
    <t>4.1. Canales de Participación Ciudadana existentes a la fecha.</t>
  </si>
  <si>
    <t>4.2. Participación y difusión en idioma Guaraní</t>
  </si>
  <si>
    <t>Orden del Día</t>
  </si>
  <si>
    <t>4.3 Diagnóstico "The Integrity app"</t>
  </si>
  <si>
    <t>5- INDICADORES MISIONALES DE RENDICIÓN DE CUENTAS AL CIUDADANO</t>
  </si>
  <si>
    <t>5.1- Indicadores Misionales Identificados</t>
  </si>
  <si>
    <t>5.2 Gestión de riesgos de corrupción</t>
  </si>
  <si>
    <t xml:space="preserve">6- DESCRIPCIÓN CUALITATIVA DE LOGROS ALCANZADOS </t>
  </si>
  <si>
    <t>7 -TALENTO HUMANO</t>
  </si>
  <si>
    <t>Cantidad de funcionarios que completaron el diagnóstico</t>
  </si>
  <si>
    <t>8 - SECRETARÍA EJECUTIVA</t>
  </si>
  <si>
    <t>Fecha Ingreso</t>
  </si>
  <si>
    <t>Estado</t>
  </si>
  <si>
    <t>Enlace Portal de Denuncias de la SENAC</t>
  </si>
  <si>
    <t>5.3.Gestión de denuncias de corrupción</t>
  </si>
  <si>
    <t>5.4 Modelo Estándar de Control Interno para las Instituciones Públicas del Paraguay</t>
  </si>
  <si>
    <t>SIN ACTIVIDAD</t>
  </si>
  <si>
    <t>Auditorias Financieras</t>
  </si>
  <si>
    <t>Nro. Informe</t>
  </si>
  <si>
    <t>Evidencia (Enlace Ley 5282/14)</t>
  </si>
  <si>
    <t>Auditorias de Gestión</t>
  </si>
  <si>
    <t>Auditorías Externas</t>
  </si>
  <si>
    <t>Informe sobre llamados adjudicados</t>
  </si>
  <si>
    <t xml:space="preserve">SIN ACTIVIDAD </t>
  </si>
  <si>
    <t xml:space="preserve">https://transparencia.senac.gov.py/portal </t>
  </si>
  <si>
    <t>https://acortar.link/mFFyfz</t>
  </si>
  <si>
    <t>PRIMER TRIMESTRE 2024</t>
  </si>
  <si>
    <t>MATRIZ DE INFORMACIÓN MÍNIMA PARA INFORME DE RENDICIÓN DE CUENTAS AL CIUDADANO - EJERCICIO 2024</t>
  </si>
  <si>
    <t xml:space="preserve">https://www.jem.gov.py/wp-content/uploads/2024/03/Resolucion-N%C2%B0-98-2024-Conformacion-de-Comite-de-Rendicion-de-Cuentas.pdf  </t>
  </si>
  <si>
    <t>Rodrigo Esteban Cabrera</t>
  </si>
  <si>
    <t xml:space="preserve">Director General </t>
  </si>
  <si>
    <t xml:space="preserve">Directora </t>
  </si>
  <si>
    <t>Fátima Carolina Flores</t>
  </si>
  <si>
    <t>Rosa Gonzalez Miranda</t>
  </si>
  <si>
    <t>Lourdes Ruiz Campos</t>
  </si>
  <si>
    <t>Raúl Arnaldo Cáceres</t>
  </si>
  <si>
    <t>Nidia Patricia Benítez</t>
  </si>
  <si>
    <t>Andrea Jazmín Escobar</t>
  </si>
  <si>
    <t>Esteban Daniel Maidana</t>
  </si>
  <si>
    <t>Carmen Beatriz Duarte</t>
  </si>
  <si>
    <t>Gloria Stella Colmán</t>
  </si>
  <si>
    <t>Jessica Raquel González</t>
  </si>
  <si>
    <t>Maria del Carmen Machuca</t>
  </si>
  <si>
    <t>1º</t>
  </si>
  <si>
    <t>https://www.jem.gov.py/wp-content/uploads/2024/04/Resolucion-N%C2%B0-145-2024-Aprobacion-del-Plan-de-Rendicion-de-Cuentas-al-Ciudadano.pdf</t>
  </si>
  <si>
    <t>2.2 Plan de Rendición de Cuentas</t>
  </si>
  <si>
    <t xml:space="preserve">En cuanto lo que respecta al Plan Estrategico Institucional , en fecha 5 de abril el JEM recibio la certificación de parte del Viceministerio de Economía y Planifición, en la cual señala que el PEI 2024-2028 elaborado por el JEM cumple con los requisitos metodológicos establecidos para su elaboración.  https://www.jem.gov.py/jurado-obtiene-certificacion-de-su-pei-2024-2028/ </t>
  </si>
  <si>
    <t>Enero</t>
  </si>
  <si>
    <t>Disponible a la fecha de la rendición del Primer trimestre</t>
  </si>
  <si>
    <t>https://www.sfp.gov.py/vchgo/index.php/noticias-2-4/monitoreo-de-la-ley-518914</t>
  </si>
  <si>
    <t>Disponible a la fecha de la rendición del Primer Trimestre 2024</t>
  </si>
  <si>
    <t>Ampliación de plazo</t>
  </si>
  <si>
    <t>Ampliacion de monto y de plazo</t>
  </si>
  <si>
    <t>AMPLIACIÓN DE CONTRATO N° 26/2021 SERVICIO DE FOTOCOPIADO</t>
  </si>
  <si>
    <t>Vigencia del contrato</t>
  </si>
  <si>
    <t>Data System S.A.</t>
  </si>
  <si>
    <t xml:space="preserve">Los Tres Pastorcitos </t>
  </si>
  <si>
    <t>Teléfonos, telefax y otros Ser. De Comunic.</t>
  </si>
  <si>
    <t>Correos y otros Servicios Postales</t>
  </si>
  <si>
    <t xml:space="preserve">Transporte </t>
  </si>
  <si>
    <t xml:space="preserve">Servicios de Limpieza , aseo y fumigación </t>
  </si>
  <si>
    <t>Derecho de Bienes Intangibles</t>
  </si>
  <si>
    <t xml:space="preserve">Imprenta, publicaciones y reproducciones </t>
  </si>
  <si>
    <t>Servicios técnicos y profesionales varios</t>
  </si>
  <si>
    <t>Servicios de seguro Medico</t>
  </si>
  <si>
    <t xml:space="preserve">Papel de escritorio y cartón </t>
  </si>
  <si>
    <t>Útiles de Escritorio , oficia y enseres</t>
  </si>
  <si>
    <t xml:space="preserve">Utensilios de cocina y comedor </t>
  </si>
  <si>
    <t xml:space="preserve">Productos de Vidrio, loza y porcelana </t>
  </si>
  <si>
    <t xml:space="preserve">Elementos y útiles diversos </t>
  </si>
  <si>
    <t>Tintas, pinturas y colorantes</t>
  </si>
  <si>
    <t>Productos de material plástico</t>
  </si>
  <si>
    <t>Cubiertas y cámaras de aires</t>
  </si>
  <si>
    <t xml:space="preserve">Estructuras metálicas acabadas </t>
  </si>
  <si>
    <t>Materiales para Seguridad y Adiestramiento</t>
  </si>
  <si>
    <t>Maquinarias y Equipos de la Construccion</t>
  </si>
  <si>
    <t>Equipos de Comunicación y Señalamientos</t>
  </si>
  <si>
    <t>Herramientas, Aparatos e Instru. En Gral</t>
  </si>
  <si>
    <t>Adquisiciones de Muebles y Enseres</t>
  </si>
  <si>
    <t>Multas y Recargo</t>
  </si>
  <si>
    <t xml:space="preserve">                                                      TOTAL GENERAL</t>
  </si>
  <si>
    <t>EJECUCIÓN PRESUPUESTARIA DE ENERO A MARZO</t>
  </si>
  <si>
    <t>PRESUPUESTO VIGENTE</t>
  </si>
  <si>
    <t>PRESUPUESTO OBLIGADO</t>
  </si>
  <si>
    <t>SALDO</t>
  </si>
  <si>
    <t>Marzo</t>
  </si>
  <si>
    <t>Evidencia (Página Web, Buzón de SQR, Whatsapp)</t>
  </si>
  <si>
    <t xml:space="preserve">Atención en ventanilla/Telefónica/Whatsaap </t>
  </si>
  <si>
    <t>enero/ marzo</t>
  </si>
  <si>
    <t>La herramienta The Integrity App - Sector Público, será aplicado desde el segundo trimestre de 2024.</t>
  </si>
  <si>
    <t>https://www.jem.gov.py/enero-2024/</t>
  </si>
  <si>
    <t>Movimiento de expedientes al 31 de enero 2024</t>
  </si>
  <si>
    <t>https://www.jem.gov.py/febrero-2024/</t>
  </si>
  <si>
    <t>https://www.jem.gov.py/marzo-2024/</t>
  </si>
  <si>
    <t>Movimiento de expedientes al 29 de febrero 2024</t>
  </si>
  <si>
    <t>A la fecha de la rendición de cuentas, el Mapa de Riesgo de Corrupción se encuentra en la SENAC sujeto de aprobación.</t>
  </si>
  <si>
    <t>Informe DA 1</t>
  </si>
  <si>
    <t>Informe DA 2</t>
  </si>
  <si>
    <t>Informe de gastos del mes de setiembre de 2023</t>
  </si>
  <si>
    <t>Informe de gastos fondos fijos noviembre y diciembre 2023</t>
  </si>
  <si>
    <t>Informe control de sueldos setiembre 2023</t>
  </si>
  <si>
    <t>Informe DA 3</t>
  </si>
  <si>
    <t>Informe DA 4</t>
  </si>
  <si>
    <t>Informe DA 5</t>
  </si>
  <si>
    <t>Informe DA 6</t>
  </si>
  <si>
    <t>Informe compras mes de noviembre de 2023</t>
  </si>
  <si>
    <t>Informe DA 8</t>
  </si>
  <si>
    <t>Informe sobre compras del mes de diciembre 2023</t>
  </si>
  <si>
    <t>Informe DA 10</t>
  </si>
  <si>
    <t>Informe control de sueldos mes de octubre 2023</t>
  </si>
  <si>
    <t>Informe DA 11</t>
  </si>
  <si>
    <t xml:space="preserve">Informe sobre racionalización de gastos </t>
  </si>
  <si>
    <t>Dictámenes / Proyectos</t>
  </si>
  <si>
    <t>Memos y Providencias remitidos</t>
  </si>
  <si>
    <t>Memos y Providencias recibidos</t>
  </si>
  <si>
    <t>Apertura de sumarios año 2024</t>
  </si>
  <si>
    <t>Sumarios iniciados 2023 conluidos 2024</t>
  </si>
  <si>
    <t>Detalles actividades desde el mes de enero a marzo 2024</t>
  </si>
  <si>
    <t xml:space="preserve">DGAL - DAJ </t>
  </si>
  <si>
    <t>Trabajos Realizados</t>
  </si>
  <si>
    <t xml:space="preserve">Memos remitidos </t>
  </si>
  <si>
    <t>Memos recibidos</t>
  </si>
  <si>
    <t xml:space="preserve">causas analizadas </t>
  </si>
  <si>
    <t>MES</t>
  </si>
  <si>
    <t xml:space="preserve">FINAL </t>
  </si>
  <si>
    <t>6.2 Dirección General de Asuntos Legales</t>
  </si>
  <si>
    <t>Hombre</t>
  </si>
  <si>
    <t>Total, Recursos Humanos Activos(a+b)</t>
  </si>
  <si>
    <t>Recursos Humanos Activos Nombrados(a)</t>
  </si>
  <si>
    <t>Recursos Humanos Contratados (b)</t>
  </si>
  <si>
    <t>Recursos Humanos Profesionales (Nombrados y Contratados que posean Títulos Universitarios</t>
  </si>
  <si>
    <t>Personal en Cargos Gerenciales (A partir de jefe de Departamento)</t>
  </si>
  <si>
    <t>Personal comisionado de otras instituciones al      J.E.M.</t>
  </si>
  <si>
    <t xml:space="preserve">Actas               </t>
  </si>
  <si>
    <t>S.G.</t>
  </si>
  <si>
    <t xml:space="preserve"> D.S.P.B.E.</t>
  </si>
  <si>
    <t>Publicaciones - 1º Trimestre</t>
  </si>
  <si>
    <t>WEB</t>
  </si>
  <si>
    <t>Reunión de trabajo sobre el Plan Anual de Transparencia y Anticorrupción 2024</t>
  </si>
  <si>
    <t>https://www.jem.gov.py/reunion-de-trabajo-sobre-el-plan-anual-de-transparencia-y-anticorrupcion-2024/</t>
  </si>
  <si>
    <t>Lanzamiento del libro “Reflexiones de la Ley Orgánica del Ministerio Público”</t>
  </si>
  <si>
    <t>https://www.jem.gov.py/lanzamiento-del-libro-reflexiones-de-la-ley-organica-del-ministerio-publico/</t>
  </si>
  <si>
    <t>https://www.facebook.com/photo/?fbid=812957190872577&amp;set=pb.100064749094523.-2207520000</t>
  </si>
  <si>
    <r>
      <t>R</t>
    </r>
    <r>
      <rPr>
        <b/>
        <sz val="12"/>
        <color theme="1"/>
        <rFont val="Times New Roman"/>
        <family val="1"/>
      </rPr>
      <t xml:space="preserve">eunión del Comité de Rendición de cuentas al ciudadano </t>
    </r>
  </si>
  <si>
    <t xml:space="preserve">https://www.facebook.com/EnjuiciamientoMagistrados/posts/pfbid02BMZMmEXTdkqHsDPsPv6BDGZ2TFKYomeoM1AS2NbczpJdWGS4vxSaRm9j7JNPKfWvl </t>
  </si>
  <si>
    <t>https://www.facebook.com/EnjuiciamientoMagistrados/posts/pfbid02vrK5z6YSp3U3YTzyAhSRa798RGpWMLf4Uj8HCkT5jmJxh8pghdDhMEzzteM1xA6fl</t>
  </si>
  <si>
    <t xml:space="preserve">8.1  ACTIVIDADES PROTOCOLARES DE LA PRESIDENTE - REUNIONES </t>
  </si>
  <si>
    <t>𝘿Í𝘼 𝘿𝙀 𝙂𝙊𝘽𝙄𝙀𝙍𝙉𝙊 - 𝘾𝙄𝙍𝘾𝙐𝙉𝙎𝘾𝙍𝙄𝙋𝘾𝙄Ó𝙉 𝙅𝙐𝘿𝙄𝘾𝙄𝘼𝙇 𝘿𝙀 𝘼𝙇𝙏𝙊 𝙋𝘼𝙍𝘼𝙉Á</t>
  </si>
  <si>
    <t>https://datos-rendicion.contraloria.gov.py/datos-abiertos/</t>
  </si>
  <si>
    <t>Cristian José Espínola</t>
  </si>
  <si>
    <t>AMPLIACIÓN CONTRATO 01/22 SERVICIO DE GUARDERIA</t>
  </si>
  <si>
    <t>Movimiento de expedientes al 31 de marzo 2024</t>
  </si>
  <si>
    <t>Ticket Número</t>
  </si>
  <si>
    <t>5.5 Informes de Auditorías Internas y Auditorías Externas en el Trimestre</t>
  </si>
  <si>
    <t>https://www.jem.gov.py/h-1-informes-de-auditoria-interna/</t>
  </si>
  <si>
    <t>Otros tipos de Auditoría</t>
  </si>
  <si>
    <t>6.1 DGAL - Secretaría Jurídica</t>
  </si>
  <si>
    <t>7.1 Informe del primer trimestre 2024</t>
  </si>
  <si>
    <t xml:space="preserve">7.2 Informe Estadisticos de Secretaría General </t>
  </si>
  <si>
    <t>Notas de Secretaría</t>
  </si>
  <si>
    <t>X (Twitter)</t>
  </si>
  <si>
    <t>*Elección de Autoridades</t>
  </si>
  <si>
    <t>Informe de gastos mes de setiembre 2023</t>
  </si>
  <si>
    <t>7. 3 INFORME DEL DEPARTAMENTO DE PRENSA Y COMUNICACIÓN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</si>
</sst>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43" formatCode="_ * #,##0.00_ ;_ * \-#,##0.00_ ;_ * &quot;-&quot;??_ ;_ @_ "/>
    <numFmt numFmtId="164" formatCode="_(* #,##0_);_(* \(#,##0\);_(* &quot;-&quot;??_);_(@_)"/>
  </numFmts>
  <fonts count="48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4"/>
      <name val="Garamond"/>
      <family val="1"/>
    </font>
    <font>
      <b/>
      <u/>
      <sz val="18"/>
      <color theme="1"/>
      <name val="Garamond"/>
      <family val="1"/>
    </font>
    <font>
      <sz val="11"/>
      <color theme="1"/>
      <name val="Garamond"/>
      <family val="1"/>
    </font>
    <font>
      <sz val="15"/>
      <color theme="1"/>
      <name val="Garamond"/>
      <family val="1"/>
    </font>
    <font>
      <b/>
      <u/>
      <sz val="14"/>
      <color theme="1"/>
      <name val="Garamond"/>
      <family val="1"/>
    </font>
    <font>
      <sz val="12"/>
      <color theme="1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b/>
      <sz val="12"/>
      <color theme="1"/>
      <name val="Garamond"/>
      <family val="1"/>
    </font>
    <font>
      <b/>
      <sz val="11"/>
      <color theme="1"/>
      <name val="Garamond"/>
      <family val="1"/>
    </font>
    <font>
      <b/>
      <u/>
      <sz val="13"/>
      <color theme="1"/>
      <name val="Garamond"/>
      <family val="1"/>
    </font>
    <font>
      <sz val="13"/>
      <color theme="1"/>
      <name val="Garamond"/>
      <family val="1"/>
    </font>
    <font>
      <b/>
      <sz val="13"/>
      <color theme="1"/>
      <name val="Garamond"/>
      <family val="1"/>
    </font>
    <font>
      <sz val="16"/>
      <color theme="1"/>
      <name val="Garamond"/>
      <family val="1"/>
    </font>
    <font>
      <u/>
      <sz val="11"/>
      <color theme="10"/>
      <name val="Calibri"/>
      <family val="2"/>
      <scheme val="minor"/>
    </font>
    <font>
      <b/>
      <u/>
      <sz val="16"/>
      <color theme="1"/>
      <name val="Garamond"/>
      <family val="1"/>
    </font>
    <font>
      <sz val="11"/>
      <color theme="1"/>
      <name val="Calibri"/>
      <charset val="134"/>
      <scheme val="minor"/>
    </font>
    <font>
      <b/>
      <sz val="11"/>
      <color rgb="FF00000A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6"/>
      <color theme="1"/>
      <name val="Garamond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Times New Roman"/>
      <family val="1"/>
    </font>
    <font>
      <b/>
      <sz val="13"/>
      <color rgb="FF000000"/>
      <name val="Garamond"/>
      <family val="1"/>
    </font>
    <font>
      <sz val="11"/>
      <name val="Arial"/>
      <family val="2"/>
    </font>
    <font>
      <sz val="9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4"/>
      <color rgb="FF000000"/>
      <name val="Calibri"/>
      <family val="2"/>
    </font>
    <font>
      <b/>
      <sz val="12"/>
      <color theme="1"/>
      <name val="Verdana"/>
      <family val="2"/>
    </font>
    <font>
      <sz val="9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theme="1"/>
      <name val="Cambria Math"/>
      <family val="1"/>
    </font>
    <font>
      <b/>
      <sz val="11"/>
      <name val="Calibri"/>
      <family val="2"/>
      <scheme val="minor"/>
    </font>
    <font>
      <sz val="11"/>
      <color theme="1"/>
      <name val="Cambria"/>
      <family val="1"/>
    </font>
  </fonts>
  <fills count="20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0" tint="-0.499984740745262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>
      <alignment vertical="center"/>
    </xf>
    <xf numFmtId="9" fontId="3" fillId="0" borderId="0" applyFont="0" applyFill="0" applyBorder="0" applyAlignment="0" applyProtection="0"/>
    <xf numFmtId="0" fontId="2" fillId="0" borderId="0">
      <alignment vertical="center"/>
    </xf>
  </cellStyleXfs>
  <cellXfs count="374">
    <xf numFmtId="0" fontId="0" fillId="0" borderId="0" xfId="0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11" fillId="0" borderId="0" xfId="0" applyFont="1">
      <alignment vertical="center"/>
    </xf>
    <xf numFmtId="0" fontId="11" fillId="3" borderId="4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4" fillId="4" borderId="1" xfId="0" applyFont="1" applyFill="1" applyBorder="1" applyAlignment="1">
      <alignment horizontal="justify" vertical="top" wrapText="1"/>
    </xf>
    <xf numFmtId="0" fontId="11" fillId="3" borderId="0" xfId="0" applyFont="1" applyFill="1">
      <alignment vertical="center"/>
    </xf>
    <xf numFmtId="0" fontId="8" fillId="3" borderId="0" xfId="0" applyFont="1" applyFill="1">
      <alignment vertical="center"/>
    </xf>
    <xf numFmtId="0" fontId="14" fillId="2" borderId="1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4" fillId="2" borderId="1" xfId="0" applyFont="1" applyFill="1" applyBorder="1">
      <alignment vertical="center"/>
    </xf>
    <xf numFmtId="0" fontId="15" fillId="2" borderId="1" xfId="0" applyFont="1" applyFill="1" applyBorder="1">
      <alignment vertical="center"/>
    </xf>
    <xf numFmtId="0" fontId="14" fillId="2" borderId="1" xfId="0" applyFont="1" applyFill="1" applyBorder="1" applyAlignment="1">
      <alignment horizontal="center" vertical="center"/>
    </xf>
    <xf numFmtId="0" fontId="11" fillId="0" borderId="0" xfId="0" applyFont="1" applyProtection="1">
      <alignment vertical="center"/>
      <protection locked="0"/>
    </xf>
    <xf numFmtId="0" fontId="8" fillId="0" borderId="0" xfId="0" applyFont="1" applyProtection="1">
      <alignment vertical="center"/>
      <protection locked="0"/>
    </xf>
    <xf numFmtId="0" fontId="8" fillId="3" borderId="0" xfId="0" applyFont="1" applyFill="1" applyProtection="1">
      <alignment vertical="center"/>
      <protection locked="0"/>
    </xf>
    <xf numFmtId="0" fontId="14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>
      <alignment vertical="center"/>
    </xf>
    <xf numFmtId="0" fontId="11" fillId="7" borderId="1" xfId="0" applyFont="1" applyFill="1" applyBorder="1" applyAlignment="1">
      <alignment horizontal="center" vertical="top" wrapText="1"/>
    </xf>
    <xf numFmtId="0" fontId="11" fillId="7" borderId="1" xfId="0" applyFont="1" applyFill="1" applyBorder="1" applyAlignment="1">
      <alignment horizontal="center" vertical="center" wrapText="1"/>
    </xf>
    <xf numFmtId="0" fontId="11" fillId="7" borderId="1" xfId="0" applyFont="1" applyFill="1" applyBorder="1">
      <alignment vertical="center"/>
    </xf>
    <xf numFmtId="0" fontId="12" fillId="7" borderId="1" xfId="0" applyFont="1" applyFill="1" applyBorder="1">
      <alignment vertical="center"/>
    </xf>
    <xf numFmtId="0" fontId="11" fillId="7" borderId="5" xfId="0" applyFont="1" applyFill="1" applyBorder="1">
      <alignment vertical="center"/>
    </xf>
    <xf numFmtId="0" fontId="11" fillId="7" borderId="3" xfId="0" applyFont="1" applyFill="1" applyBorder="1">
      <alignment vertical="center"/>
    </xf>
    <xf numFmtId="0" fontId="13" fillId="7" borderId="11" xfId="0" applyFont="1" applyFill="1" applyBorder="1">
      <alignment vertical="center"/>
    </xf>
    <xf numFmtId="0" fontId="11" fillId="7" borderId="6" xfId="0" applyFont="1" applyFill="1" applyBorder="1">
      <alignment vertical="center"/>
    </xf>
    <xf numFmtId="0" fontId="11" fillId="7" borderId="8" xfId="0" applyFont="1" applyFill="1" applyBorder="1">
      <alignment vertical="center"/>
    </xf>
    <xf numFmtId="0" fontId="11" fillId="7" borderId="7" xfId="0" applyFont="1" applyFill="1" applyBorder="1">
      <alignment vertical="center"/>
    </xf>
    <xf numFmtId="0" fontId="11" fillId="3" borderId="0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justify" vertical="center"/>
    </xf>
    <xf numFmtId="0" fontId="23" fillId="0" borderId="9" xfId="0" applyFont="1" applyBorder="1" applyAlignment="1">
      <alignment horizontal="center" vertical="center" wrapText="1"/>
    </xf>
    <xf numFmtId="0" fontId="20" fillId="0" borderId="9" xfId="1" applyBorder="1" applyAlignment="1">
      <alignment horizontal="center" vertical="center" wrapText="1"/>
    </xf>
    <xf numFmtId="3" fontId="23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9" xfId="0" applyFont="1" applyBorder="1" applyAlignment="1">
      <alignment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right" vertical="center" wrapText="1"/>
    </xf>
    <xf numFmtId="0" fontId="26" fillId="0" borderId="21" xfId="0" applyFont="1" applyBorder="1" applyAlignment="1">
      <alignment horizontal="right" vertical="center" wrapText="1"/>
    </xf>
    <xf numFmtId="0" fontId="24" fillId="0" borderId="0" xfId="0" applyFont="1" applyBorder="1" applyAlignment="1">
      <alignment horizontal="center" vertical="center" wrapText="1"/>
    </xf>
    <xf numFmtId="164" fontId="24" fillId="0" borderId="0" xfId="4" applyNumberFormat="1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30" fillId="0" borderId="1" xfId="0" applyFont="1" applyBorder="1" applyAlignment="1">
      <alignment horizontal="center" vertical="center"/>
    </xf>
    <xf numFmtId="0" fontId="29" fillId="6" borderId="24" xfId="0" applyFont="1" applyFill="1" applyBorder="1" applyAlignment="1">
      <alignment horizontal="center" vertical="center"/>
    </xf>
    <xf numFmtId="0" fontId="19" fillId="2" borderId="0" xfId="0" applyFont="1" applyFill="1">
      <alignment vertical="center"/>
    </xf>
    <xf numFmtId="0" fontId="19" fillId="2" borderId="6" xfId="0" applyFont="1" applyFill="1" applyBorder="1">
      <alignment vertical="center"/>
    </xf>
    <xf numFmtId="0" fontId="19" fillId="2" borderId="7" xfId="0" applyFont="1" applyFill="1" applyBorder="1">
      <alignment vertical="center"/>
    </xf>
    <xf numFmtId="0" fontId="13" fillId="2" borderId="1" xfId="0" applyFont="1" applyFill="1" applyBorder="1" applyAlignment="1">
      <alignment horizontal="center" vertical="center"/>
    </xf>
    <xf numFmtId="0" fontId="31" fillId="2" borderId="0" xfId="0" applyFont="1" applyFill="1">
      <alignment vertical="center"/>
    </xf>
    <xf numFmtId="0" fontId="28" fillId="0" borderId="0" xfId="0" applyFont="1" applyFill="1" applyBorder="1" applyAlignment="1">
      <alignment vertical="center"/>
    </xf>
    <xf numFmtId="0" fontId="29" fillId="9" borderId="23" xfId="0" applyFont="1" applyFill="1" applyBorder="1" applyAlignment="1">
      <alignment vertical="center"/>
    </xf>
    <xf numFmtId="0" fontId="29" fillId="9" borderId="23" xfId="0" applyFont="1" applyFill="1" applyBorder="1" applyAlignment="1">
      <alignment vertical="center" wrapText="1"/>
    </xf>
    <xf numFmtId="0" fontId="12" fillId="10" borderId="0" xfId="0" applyFont="1" applyFill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20" fillId="7" borderId="1" xfId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/>
    </xf>
    <xf numFmtId="0" fontId="0" fillId="0" borderId="0" xfId="0" applyAlignment="1"/>
    <xf numFmtId="0" fontId="33" fillId="0" borderId="25" xfId="0" applyFont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4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5" fillId="0" borderId="10" xfId="0" applyFont="1" applyBorder="1" applyAlignment="1">
      <alignment horizontal="center" vertical="center"/>
    </xf>
    <xf numFmtId="0" fontId="33" fillId="12" borderId="22" xfId="0" applyFont="1" applyFill="1" applyBorder="1" applyAlignment="1">
      <alignment horizontal="left" vertical="center" wrapText="1"/>
    </xf>
    <xf numFmtId="0" fontId="25" fillId="12" borderId="18" xfId="0" applyFont="1" applyFill="1" applyBorder="1" applyAlignment="1">
      <alignment horizontal="center" vertical="center"/>
    </xf>
    <xf numFmtId="0" fontId="33" fillId="0" borderId="18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0" fontId="12" fillId="2" borderId="0" xfId="0" applyFont="1" applyFill="1">
      <alignment vertical="center"/>
    </xf>
    <xf numFmtId="0" fontId="36" fillId="0" borderId="0" xfId="0" applyFont="1">
      <alignment vertical="center"/>
    </xf>
    <xf numFmtId="0" fontId="11" fillId="0" borderId="8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top" wrapText="1"/>
    </xf>
    <xf numFmtId="0" fontId="12" fillId="0" borderId="4" xfId="0" applyFont="1" applyFill="1" applyBorder="1" applyAlignment="1">
      <alignment horizontal="center" vertical="top" wrapText="1"/>
    </xf>
    <xf numFmtId="0" fontId="12" fillId="0" borderId="4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4" fillId="2" borderId="1" xfId="5" applyFont="1" applyFill="1" applyBorder="1" applyAlignment="1">
      <alignment vertical="center" wrapText="1"/>
    </xf>
    <xf numFmtId="0" fontId="14" fillId="2" borderId="1" xfId="5" applyFont="1" applyFill="1" applyBorder="1" applyAlignment="1">
      <alignment horizontal="center" vertical="center" wrapText="1"/>
    </xf>
    <xf numFmtId="0" fontId="11" fillId="3" borderId="0" xfId="5" applyFont="1" applyFill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2" borderId="1" xfId="5" applyFont="1" applyFill="1" applyBorder="1" applyAlignment="1" applyProtection="1">
      <alignment horizontal="center" vertical="center" wrapText="1"/>
      <protection locked="0"/>
    </xf>
    <xf numFmtId="0" fontId="11" fillId="13" borderId="0" xfId="5" applyFont="1" applyFill="1" applyBorder="1" applyAlignment="1">
      <alignment horizontal="center" vertical="center"/>
    </xf>
    <xf numFmtId="0" fontId="14" fillId="13" borderId="0" xfId="5" applyFont="1" applyFill="1" applyBorder="1" applyAlignment="1">
      <alignment horizontal="center" vertical="center"/>
    </xf>
    <xf numFmtId="0" fontId="14" fillId="2" borderId="1" xfId="5" applyFont="1" applyFill="1" applyBorder="1" applyAlignment="1">
      <alignment horizontal="center" vertical="center"/>
    </xf>
    <xf numFmtId="0" fontId="11" fillId="3" borderId="6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14" fillId="3" borderId="7" xfId="5" applyFont="1" applyFill="1" applyBorder="1" applyAlignment="1">
      <alignment horizontal="center" vertical="center"/>
    </xf>
    <xf numFmtId="0" fontId="11" fillId="7" borderId="1" xfId="5" applyFont="1" applyFill="1" applyBorder="1" applyAlignment="1">
      <alignment horizontal="center" vertical="center" wrapText="1"/>
    </xf>
    <xf numFmtId="0" fontId="11" fillId="7" borderId="1" xfId="5" applyFont="1" applyFill="1" applyBorder="1">
      <alignment vertical="center"/>
    </xf>
    <xf numFmtId="0" fontId="14" fillId="7" borderId="1" xfId="5" applyFont="1" applyFill="1" applyBorder="1">
      <alignment vertical="center"/>
    </xf>
    <xf numFmtId="0" fontId="11" fillId="7" borderId="1" xfId="5" applyFont="1" applyFill="1" applyBorder="1" applyAlignment="1">
      <alignment horizontal="center" vertical="center"/>
    </xf>
    <xf numFmtId="0" fontId="14" fillId="7" borderId="1" xfId="5" applyFont="1" applyFill="1" applyBorder="1" applyAlignment="1" applyProtection="1">
      <alignment horizontal="center" vertical="center" wrapText="1"/>
      <protection locked="0"/>
    </xf>
    <xf numFmtId="0" fontId="20" fillId="7" borderId="1" xfId="1" applyFill="1" applyBorder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7" borderId="2" xfId="0" applyFont="1" applyFill="1" applyBorder="1">
      <alignment vertical="center"/>
    </xf>
    <xf numFmtId="0" fontId="11" fillId="7" borderId="1" xfId="5" applyFont="1" applyFill="1" applyBorder="1" applyAlignment="1">
      <alignment horizontal="center" vertical="center" wrapText="1"/>
    </xf>
    <xf numFmtId="0" fontId="11" fillId="7" borderId="3" xfId="5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15" fontId="11" fillId="7" borderId="1" xfId="0" applyNumberFormat="1" applyFont="1" applyFill="1" applyBorder="1">
      <alignment vertical="center"/>
    </xf>
    <xf numFmtId="0" fontId="14" fillId="7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 wrapText="1"/>
    </xf>
    <xf numFmtId="0" fontId="20" fillId="7" borderId="1" xfId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14" fillId="7" borderId="2" xfId="0" applyFont="1" applyFill="1" applyBorder="1" applyAlignment="1">
      <alignment vertical="center"/>
    </xf>
    <xf numFmtId="0" fontId="11" fillId="7" borderId="10" xfId="0" applyFont="1" applyFill="1" applyBorder="1" applyAlignment="1">
      <alignment vertical="center"/>
    </xf>
    <xf numFmtId="0" fontId="23" fillId="0" borderId="9" xfId="0" applyFont="1" applyBorder="1" applyAlignment="1">
      <alignment horizontal="center" vertical="center"/>
    </xf>
    <xf numFmtId="0" fontId="26" fillId="0" borderId="29" xfId="0" applyFont="1" applyBorder="1" applyAlignment="1">
      <alignment horizontal="right" vertical="center" wrapText="1"/>
    </xf>
    <xf numFmtId="0" fontId="26" fillId="0" borderId="33" xfId="0" applyFont="1" applyBorder="1" applyAlignment="1">
      <alignment horizontal="right" vertical="center" wrapText="1"/>
    </xf>
    <xf numFmtId="0" fontId="38" fillId="0" borderId="1" xfId="0" applyFont="1" applyBorder="1" applyAlignment="1">
      <alignment horizontal="right" vertical="center" wrapText="1"/>
    </xf>
    <xf numFmtId="0" fontId="11" fillId="7" borderId="2" xfId="5" applyFont="1" applyFill="1" applyBorder="1" applyAlignment="1" applyProtection="1">
      <alignment horizontal="center" vertical="center"/>
      <protection locked="0"/>
    </xf>
    <xf numFmtId="0" fontId="11" fillId="7" borderId="3" xfId="5" applyFont="1" applyFill="1" applyBorder="1" applyAlignment="1" applyProtection="1">
      <alignment horizontal="center" vertical="center"/>
      <protection locked="0"/>
    </xf>
    <xf numFmtId="0" fontId="20" fillId="7" borderId="2" xfId="1" applyFill="1" applyBorder="1" applyAlignment="1" applyProtection="1">
      <alignment horizontal="center" vertical="center" wrapText="1"/>
      <protection locked="0"/>
    </xf>
    <xf numFmtId="0" fontId="20" fillId="7" borderId="5" xfId="1" applyFill="1" applyBorder="1" applyAlignment="1" applyProtection="1">
      <alignment horizontal="center" vertical="center" wrapText="1"/>
      <protection locked="0"/>
    </xf>
    <xf numFmtId="0" fontId="20" fillId="7" borderId="3" xfId="1" applyFill="1" applyBorder="1" applyAlignment="1" applyProtection="1">
      <alignment horizontal="center" vertical="center" wrapText="1"/>
      <protection locked="0"/>
    </xf>
    <xf numFmtId="14" fontId="23" fillId="0" borderId="9" xfId="0" applyNumberFormat="1" applyFont="1" applyBorder="1" applyAlignment="1">
      <alignment horizontal="center" vertical="center"/>
    </xf>
    <xf numFmtId="164" fontId="24" fillId="0" borderId="16" xfId="4" applyNumberFormat="1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39" fillId="0" borderId="20" xfId="0" applyFont="1" applyBorder="1" applyAlignment="1">
      <alignment horizontal="center" vertical="center" wrapText="1"/>
    </xf>
    <xf numFmtId="0" fontId="39" fillId="0" borderId="20" xfId="0" applyFont="1" applyBorder="1" applyAlignment="1">
      <alignment horizontal="left" vertical="center" wrapText="1"/>
    </xf>
    <xf numFmtId="3" fontId="39" fillId="0" borderId="20" xfId="0" applyNumberFormat="1" applyFont="1" applyBorder="1" applyAlignment="1">
      <alignment horizontal="right" vertical="center" wrapText="1"/>
    </xf>
    <xf numFmtId="164" fontId="39" fillId="0" borderId="20" xfId="4" applyNumberFormat="1" applyFont="1" applyBorder="1" applyAlignment="1">
      <alignment horizontal="right" vertical="center" wrapText="1"/>
    </xf>
    <xf numFmtId="0" fontId="39" fillId="0" borderId="29" xfId="0" applyFont="1" applyBorder="1" applyAlignment="1">
      <alignment horizontal="left" vertical="center" wrapText="1"/>
    </xf>
    <xf numFmtId="164" fontId="39" fillId="0" borderId="29" xfId="4" applyNumberFormat="1" applyFont="1" applyBorder="1" applyAlignment="1">
      <alignment horizontal="right" vertical="center" wrapText="1"/>
    </xf>
    <xf numFmtId="0" fontId="39" fillId="0" borderId="34" xfId="0" applyFont="1" applyBorder="1" applyAlignment="1">
      <alignment horizontal="center" vertical="center" wrapText="1"/>
    </xf>
    <xf numFmtId="0" fontId="39" fillId="0" borderId="18" xfId="0" applyFont="1" applyBorder="1" applyAlignment="1">
      <alignment horizontal="left" vertical="center" wrapText="1"/>
    </xf>
    <xf numFmtId="164" fontId="39" fillId="0" borderId="18" xfId="4" applyNumberFormat="1" applyFont="1" applyBorder="1" applyAlignment="1">
      <alignment horizontal="right" vertical="center" wrapText="1"/>
    </xf>
    <xf numFmtId="0" fontId="39" fillId="0" borderId="20" xfId="0" applyFont="1" applyBorder="1" applyAlignment="1">
      <alignment horizontal="left" wrapText="1"/>
    </xf>
    <xf numFmtId="0" fontId="39" fillId="0" borderId="28" xfId="0" applyFont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39" fillId="0" borderId="15" xfId="0" applyFont="1" applyBorder="1" applyAlignment="1">
      <alignment horizontal="center" vertical="center" wrapText="1"/>
    </xf>
    <xf numFmtId="0" fontId="39" fillId="0" borderId="16" xfId="0" applyFont="1" applyBorder="1" applyAlignment="1">
      <alignment horizontal="center" vertical="center" wrapText="1"/>
    </xf>
    <xf numFmtId="0" fontId="39" fillId="0" borderId="16" xfId="0" applyFont="1" applyBorder="1" applyAlignment="1">
      <alignment horizontal="left" vertical="center" wrapText="1"/>
    </xf>
    <xf numFmtId="164" fontId="39" fillId="0" borderId="16" xfId="4" applyNumberFormat="1" applyFont="1" applyBorder="1" applyAlignment="1">
      <alignment horizontal="right" vertical="center" wrapText="1"/>
    </xf>
    <xf numFmtId="0" fontId="39" fillId="0" borderId="26" xfId="0" applyFont="1" applyBorder="1" applyAlignment="1">
      <alignment horizontal="center" vertical="center" wrapText="1"/>
    </xf>
    <xf numFmtId="0" fontId="39" fillId="0" borderId="35" xfId="0" applyFont="1" applyBorder="1" applyAlignment="1">
      <alignment horizontal="center" vertical="center" wrapText="1"/>
    </xf>
    <xf numFmtId="0" fontId="39" fillId="0" borderId="35" xfId="0" applyFont="1" applyBorder="1" applyAlignment="1">
      <alignment horizontal="left" vertical="center" wrapText="1"/>
    </xf>
    <xf numFmtId="164" fontId="39" fillId="0" borderId="35" xfId="4" applyNumberFormat="1" applyFont="1" applyBorder="1" applyAlignment="1">
      <alignment horizontal="right" vertical="center" wrapText="1"/>
    </xf>
    <xf numFmtId="164" fontId="39" fillId="0" borderId="27" xfId="4" applyNumberFormat="1" applyFont="1" applyBorder="1" applyAlignment="1">
      <alignment horizontal="right" vertical="center" wrapText="1"/>
    </xf>
    <xf numFmtId="0" fontId="39" fillId="0" borderId="30" xfId="0" applyFont="1" applyBorder="1" applyAlignment="1">
      <alignment horizontal="center" vertical="center" wrapText="1"/>
    </xf>
    <xf numFmtId="0" fontId="39" fillId="0" borderId="31" xfId="0" applyFont="1" applyBorder="1" applyAlignment="1">
      <alignment horizontal="center" vertical="center" wrapText="1"/>
    </xf>
    <xf numFmtId="0" fontId="39" fillId="0" borderId="31" xfId="0" applyFont="1" applyBorder="1" applyAlignment="1">
      <alignment horizontal="left" vertical="center" wrapText="1"/>
    </xf>
    <xf numFmtId="164" fontId="39" fillId="0" borderId="31" xfId="4" applyNumberFormat="1" applyFont="1" applyBorder="1" applyAlignment="1">
      <alignment horizontal="right" vertical="center" wrapText="1"/>
    </xf>
    <xf numFmtId="164" fontId="39" fillId="0" borderId="21" xfId="4" applyNumberFormat="1" applyFont="1" applyBorder="1" applyAlignment="1">
      <alignment horizontal="right" vertical="center" wrapText="1"/>
    </xf>
    <xf numFmtId="164" fontId="32" fillId="0" borderId="26" xfId="4" applyNumberFormat="1" applyFont="1" applyBorder="1" applyAlignment="1">
      <alignment vertical="center" wrapText="1"/>
    </xf>
    <xf numFmtId="164" fontId="32" fillId="0" borderId="35" xfId="4" applyNumberFormat="1" applyFont="1" applyBorder="1" applyAlignment="1">
      <alignment vertical="center" wrapText="1"/>
    </xf>
    <xf numFmtId="164" fontId="32" fillId="0" borderId="27" xfId="4" applyNumberFormat="1" applyFont="1" applyBorder="1" applyAlignment="1">
      <alignment vertical="center" wrapText="1"/>
    </xf>
    <xf numFmtId="0" fontId="40" fillId="0" borderId="20" xfId="0" applyFont="1" applyBorder="1" applyAlignment="1">
      <alignment horizontal="center" vertical="center" wrapText="1"/>
    </xf>
    <xf numFmtId="0" fontId="32" fillId="0" borderId="1" xfId="0" applyFont="1" applyBorder="1" applyAlignment="1"/>
    <xf numFmtId="0" fontId="32" fillId="0" borderId="1" xfId="0" applyFont="1" applyBorder="1" applyAlignment="1">
      <alignment horizontal="center" wrapText="1"/>
    </xf>
    <xf numFmtId="0" fontId="32" fillId="0" borderId="1" xfId="0" applyFont="1" applyBorder="1" applyAlignment="1">
      <alignment horizontal="center" vertical="center"/>
    </xf>
    <xf numFmtId="0" fontId="33" fillId="17" borderId="9" xfId="0" applyFont="1" applyFill="1" applyBorder="1" applyAlignment="1">
      <alignment horizontal="center" vertical="center"/>
    </xf>
    <xf numFmtId="0" fontId="33" fillId="17" borderId="39" xfId="0" applyFont="1" applyFill="1" applyBorder="1" applyAlignment="1">
      <alignment horizontal="center" vertical="center"/>
    </xf>
    <xf numFmtId="0" fontId="33" fillId="9" borderId="23" xfId="0" applyFont="1" applyFill="1" applyBorder="1" applyAlignment="1">
      <alignment vertical="center"/>
    </xf>
    <xf numFmtId="0" fontId="33" fillId="6" borderId="24" xfId="0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/>
    </xf>
    <xf numFmtId="0" fontId="14" fillId="0" borderId="19" xfId="0" applyFont="1" applyBorder="1" applyAlignment="1">
      <alignment vertical="center" wrapText="1"/>
    </xf>
    <xf numFmtId="0" fontId="11" fillId="0" borderId="19" xfId="0" applyFont="1" applyBorder="1" applyAlignment="1">
      <alignment vertical="center" wrapText="1"/>
    </xf>
    <xf numFmtId="0" fontId="14" fillId="0" borderId="40" xfId="0" applyFont="1" applyBorder="1" applyAlignment="1">
      <alignment horizontal="center" vertical="top" wrapText="1"/>
    </xf>
    <xf numFmtId="0" fontId="11" fillId="0" borderId="0" xfId="0" applyFont="1" applyBorder="1" applyAlignment="1">
      <alignment vertical="center" wrapText="1"/>
    </xf>
    <xf numFmtId="0" fontId="14" fillId="0" borderId="41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33" fillId="11" borderId="1" xfId="0" applyFont="1" applyFill="1" applyBorder="1" applyAlignment="1">
      <alignment horizontal="center" vertical="center"/>
    </xf>
    <xf numFmtId="0" fontId="32" fillId="11" borderId="21" xfId="0" applyFont="1" applyFill="1" applyBorder="1" applyAlignment="1">
      <alignment horizontal="center" vertical="center"/>
    </xf>
    <xf numFmtId="0" fontId="33" fillId="0" borderId="42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5" fillId="12" borderId="22" xfId="0" applyFont="1" applyFill="1" applyBorder="1" applyAlignment="1">
      <alignment horizontal="center" vertical="center"/>
    </xf>
    <xf numFmtId="0" fontId="32" fillId="12" borderId="18" xfId="0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43" fillId="0" borderId="19" xfId="0" applyFont="1" applyBorder="1" applyAlignment="1">
      <alignment vertical="center" wrapText="1"/>
    </xf>
    <xf numFmtId="0" fontId="32" fillId="0" borderId="20" xfId="0" applyFont="1" applyBorder="1" applyAlignment="1">
      <alignment horizontal="center" vertical="center" wrapText="1"/>
    </xf>
    <xf numFmtId="0" fontId="32" fillId="0" borderId="19" xfId="0" applyFont="1" applyBorder="1" applyAlignment="1">
      <alignment vertical="center" wrapText="1"/>
    </xf>
    <xf numFmtId="0" fontId="0" fillId="10" borderId="0" xfId="0" applyFill="1">
      <alignment vertical="center"/>
    </xf>
    <xf numFmtId="0" fontId="41" fillId="10" borderId="0" xfId="0" applyFont="1" applyFill="1">
      <alignment vertical="center"/>
    </xf>
    <xf numFmtId="0" fontId="0" fillId="10" borderId="0" xfId="0" applyFill="1" applyAlignment="1"/>
    <xf numFmtId="0" fontId="1" fillId="0" borderId="20" xfId="0" applyFont="1" applyBorder="1" applyAlignment="1">
      <alignment horizontal="center" vertical="center" wrapText="1"/>
    </xf>
    <xf numFmtId="0" fontId="32" fillId="17" borderId="20" xfId="0" applyFont="1" applyFill="1" applyBorder="1" applyAlignment="1">
      <alignment horizontal="center" vertical="center" wrapText="1"/>
    </xf>
    <xf numFmtId="0" fontId="44" fillId="0" borderId="0" xfId="0" applyFont="1">
      <alignment vertical="center"/>
    </xf>
    <xf numFmtId="0" fontId="20" fillId="0" borderId="0" xfId="1">
      <alignment vertical="center"/>
    </xf>
    <xf numFmtId="14" fontId="32" fillId="0" borderId="0" xfId="0" applyNumberFormat="1" applyFont="1">
      <alignment vertical="center"/>
    </xf>
    <xf numFmtId="14" fontId="46" fillId="0" borderId="0" xfId="1" applyNumberFormat="1" applyFont="1">
      <alignment vertical="center"/>
    </xf>
    <xf numFmtId="0" fontId="47" fillId="0" borderId="0" xfId="0" applyFont="1" applyAlignment="1">
      <alignment vertical="center"/>
    </xf>
    <xf numFmtId="3" fontId="39" fillId="0" borderId="29" xfId="0" applyNumberFormat="1" applyFont="1" applyBorder="1" applyAlignment="1">
      <alignment horizontal="right" vertical="center" wrapText="1"/>
    </xf>
    <xf numFmtId="0" fontId="39" fillId="0" borderId="45" xfId="0" applyFont="1" applyBorder="1" applyAlignment="1">
      <alignment horizontal="center" vertical="center" wrapText="1"/>
    </xf>
    <xf numFmtId="0" fontId="39" fillId="0" borderId="46" xfId="0" applyFont="1" applyBorder="1" applyAlignment="1">
      <alignment horizontal="center" vertical="center" wrapText="1"/>
    </xf>
    <xf numFmtId="0" fontId="39" fillId="0" borderId="46" xfId="0" applyFont="1" applyBorder="1" applyAlignment="1">
      <alignment horizontal="left" vertical="center" wrapText="1"/>
    </xf>
    <xf numFmtId="164" fontId="39" fillId="0" borderId="46" xfId="4" applyNumberFormat="1" applyFont="1" applyBorder="1" applyAlignment="1">
      <alignment horizontal="right" vertical="center" wrapText="1"/>
    </xf>
    <xf numFmtId="3" fontId="39" fillId="0" borderId="46" xfId="0" applyNumberFormat="1" applyFont="1" applyBorder="1" applyAlignment="1">
      <alignment horizontal="right" vertical="center" wrapText="1"/>
    </xf>
    <xf numFmtId="0" fontId="26" fillId="0" borderId="46" xfId="0" applyFont="1" applyBorder="1" applyAlignment="1">
      <alignment horizontal="right" vertical="center" wrapText="1"/>
    </xf>
    <xf numFmtId="164" fontId="39" fillId="0" borderId="47" xfId="4" applyNumberFormat="1" applyFont="1" applyBorder="1" applyAlignment="1">
      <alignment horizontal="right" vertical="center" wrapText="1"/>
    </xf>
    <xf numFmtId="164" fontId="39" fillId="0" borderId="48" xfId="4" applyNumberFormat="1" applyFont="1" applyBorder="1" applyAlignment="1">
      <alignment horizontal="right" vertical="center" wrapText="1"/>
    </xf>
    <xf numFmtId="164" fontId="39" fillId="0" borderId="49" xfId="4" applyNumberFormat="1" applyFont="1" applyBorder="1" applyAlignment="1">
      <alignment horizontal="right" vertical="center" wrapText="1"/>
    </xf>
    <xf numFmtId="164" fontId="39" fillId="0" borderId="50" xfId="4" applyNumberFormat="1" applyFont="1" applyBorder="1" applyAlignment="1">
      <alignment horizontal="right" vertical="center" wrapText="1"/>
    </xf>
    <xf numFmtId="164" fontId="34" fillId="0" borderId="1" xfId="4" applyNumberFormat="1" applyFont="1" applyBorder="1" applyAlignment="1">
      <alignment vertical="center" wrapText="1"/>
    </xf>
    <xf numFmtId="0" fontId="29" fillId="0" borderId="1" xfId="0" applyFont="1" applyBorder="1" applyAlignment="1">
      <alignment horizontal="center" vertical="center"/>
    </xf>
    <xf numFmtId="0" fontId="28" fillId="8" borderId="0" xfId="0" applyFont="1" applyFill="1" applyBorder="1" applyAlignment="1">
      <alignment horizontal="center" vertical="center"/>
    </xf>
    <xf numFmtId="0" fontId="14" fillId="2" borderId="2" xfId="5" applyFont="1" applyFill="1" applyBorder="1" applyAlignment="1" applyProtection="1">
      <alignment horizontal="center" vertical="center"/>
      <protection locked="0"/>
    </xf>
    <xf numFmtId="0" fontId="14" fillId="2" borderId="3" xfId="5" applyFont="1" applyFill="1" applyBorder="1" applyAlignment="1" applyProtection="1">
      <alignment horizontal="center" vertical="center"/>
      <protection locked="0"/>
    </xf>
    <xf numFmtId="0" fontId="14" fillId="7" borderId="2" xfId="5" applyFont="1" applyFill="1" applyBorder="1" applyAlignment="1" applyProtection="1">
      <alignment horizontal="center" vertical="center"/>
      <protection locked="0"/>
    </xf>
    <xf numFmtId="0" fontId="14" fillId="7" borderId="3" xfId="5" applyFont="1" applyFill="1" applyBorder="1" applyAlignment="1" applyProtection="1">
      <alignment horizontal="center" vertical="center"/>
      <protection locked="0"/>
    </xf>
    <xf numFmtId="0" fontId="16" fillId="6" borderId="9" xfId="5" applyFont="1" applyFill="1" applyBorder="1" applyAlignment="1">
      <alignment horizontal="center" vertical="center"/>
    </xf>
    <xf numFmtId="0" fontId="14" fillId="2" borderId="2" xfId="5" applyFont="1" applyFill="1" applyBorder="1" applyAlignment="1">
      <alignment horizontal="center" vertical="center" wrapText="1"/>
    </xf>
    <xf numFmtId="0" fontId="14" fillId="2" borderId="3" xfId="5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11" fillId="7" borderId="2" xfId="0" applyFont="1" applyFill="1" applyBorder="1" applyAlignment="1">
      <alignment horizontal="center" vertical="center"/>
    </xf>
    <xf numFmtId="0" fontId="11" fillId="7" borderId="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29" fillId="9" borderId="2" xfId="0" applyFont="1" applyFill="1" applyBorder="1" applyAlignment="1">
      <alignment horizontal="left" vertical="center"/>
    </xf>
    <xf numFmtId="0" fontId="29" fillId="9" borderId="3" xfId="0" applyFont="1" applyFill="1" applyBorder="1" applyAlignment="1">
      <alignment horizontal="left" vertical="center"/>
    </xf>
    <xf numFmtId="0" fontId="12" fillId="5" borderId="1" xfId="0" applyFont="1" applyFill="1" applyBorder="1" applyAlignment="1">
      <alignment horizontal="center" vertical="center"/>
    </xf>
    <xf numFmtId="0" fontId="31" fillId="2" borderId="8" xfId="0" applyFont="1" applyFill="1" applyBorder="1" applyAlignment="1">
      <alignment horizontal="center" vertical="center"/>
    </xf>
    <xf numFmtId="0" fontId="25" fillId="19" borderId="2" xfId="0" applyFont="1" applyFill="1" applyBorder="1" applyAlignment="1">
      <alignment horizontal="center" vertical="center" wrapText="1"/>
    </xf>
    <xf numFmtId="0" fontId="25" fillId="19" borderId="5" xfId="0" applyFont="1" applyFill="1" applyBorder="1" applyAlignment="1">
      <alignment horizontal="center" vertical="center" wrapText="1"/>
    </xf>
    <xf numFmtId="0" fontId="25" fillId="19" borderId="3" xfId="0" applyFont="1" applyFill="1" applyBorder="1" applyAlignment="1">
      <alignment horizontal="center" vertical="center" wrapText="1"/>
    </xf>
    <xf numFmtId="0" fontId="29" fillId="11" borderId="22" xfId="0" applyFont="1" applyFill="1" applyBorder="1" applyAlignment="1">
      <alignment horizontal="center" vertical="center"/>
    </xf>
    <xf numFmtId="0" fontId="29" fillId="11" borderId="17" xfId="0" applyFont="1" applyFill="1" applyBorder="1" applyAlignment="1">
      <alignment horizontal="center" vertical="center"/>
    </xf>
    <xf numFmtId="0" fontId="29" fillId="11" borderId="21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left" vertical="center" wrapText="1"/>
    </xf>
    <xf numFmtId="0" fontId="29" fillId="11" borderId="26" xfId="0" applyFont="1" applyFill="1" applyBorder="1" applyAlignment="1">
      <alignment horizontal="center" vertical="center"/>
    </xf>
    <xf numFmtId="0" fontId="29" fillId="11" borderId="27" xfId="0" applyFont="1" applyFill="1" applyBorder="1" applyAlignment="1">
      <alignment horizontal="center" vertical="center"/>
    </xf>
    <xf numFmtId="0" fontId="33" fillId="11" borderId="22" xfId="0" applyFont="1" applyFill="1" applyBorder="1" applyAlignment="1">
      <alignment horizontal="center" vertical="center" wrapText="1"/>
    </xf>
    <xf numFmtId="0" fontId="33" fillId="11" borderId="21" xfId="0" applyFont="1" applyFill="1" applyBorder="1" applyAlignment="1">
      <alignment horizontal="center" vertical="center" wrapText="1"/>
    </xf>
    <xf numFmtId="0" fontId="42" fillId="18" borderId="43" xfId="0" applyFont="1" applyFill="1" applyBorder="1" applyAlignment="1">
      <alignment horizontal="center" vertical="center" wrapText="1"/>
    </xf>
    <xf numFmtId="0" fontId="42" fillId="18" borderId="44" xfId="0" applyFont="1" applyFill="1" applyBorder="1" applyAlignment="1">
      <alignment horizontal="center" vertical="center" wrapText="1"/>
    </xf>
    <xf numFmtId="0" fontId="42" fillId="18" borderId="41" xfId="0" applyFont="1" applyFill="1" applyBorder="1" applyAlignment="1">
      <alignment horizontal="center" vertical="center" wrapText="1"/>
    </xf>
    <xf numFmtId="0" fontId="14" fillId="6" borderId="2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20" fillId="7" borderId="1" xfId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4" fillId="7" borderId="2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top" wrapText="1"/>
    </xf>
    <xf numFmtId="0" fontId="12" fillId="7" borderId="3" xfId="0" applyFont="1" applyFill="1" applyBorder="1" applyAlignment="1">
      <alignment horizontal="center" vertical="top" wrapText="1"/>
    </xf>
    <xf numFmtId="0" fontId="12" fillId="7" borderId="2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15" borderId="2" xfId="0" applyFont="1" applyFill="1" applyBorder="1" applyAlignment="1">
      <alignment horizontal="center" vertical="center"/>
    </xf>
    <xf numFmtId="0" fontId="12" fillId="15" borderId="3" xfId="0" applyFont="1" applyFill="1" applyBorder="1" applyAlignment="1">
      <alignment horizontal="center" vertical="center"/>
    </xf>
    <xf numFmtId="0" fontId="13" fillId="15" borderId="2" xfId="0" applyFont="1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9" fontId="14" fillId="7" borderId="2" xfId="0" applyNumberFormat="1" applyFont="1" applyFill="1" applyBorder="1" applyAlignment="1">
      <alignment horizontal="center" vertical="center" wrapText="1"/>
    </xf>
    <xf numFmtId="0" fontId="14" fillId="7" borderId="5" xfId="0" applyFont="1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center" vertical="center" wrapText="1"/>
    </xf>
    <xf numFmtId="0" fontId="14" fillId="7" borderId="2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20" fillId="7" borderId="1" xfId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19" fillId="7" borderId="6" xfId="0" applyFont="1" applyFill="1" applyBorder="1" applyAlignment="1">
      <alignment horizontal="center" vertical="center" wrapText="1"/>
    </xf>
    <xf numFmtId="0" fontId="19" fillId="7" borderId="8" xfId="0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0" fontId="19" fillId="7" borderId="12" xfId="0" applyFont="1" applyFill="1" applyBorder="1" applyAlignment="1">
      <alignment horizontal="center" vertical="center" wrapText="1"/>
    </xf>
    <xf numFmtId="0" fontId="19" fillId="7" borderId="0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1" xfId="0" applyFont="1" applyFill="1" applyBorder="1" applyAlignment="1">
      <alignment horizontal="center" vertical="center" wrapText="1"/>
    </xf>
    <xf numFmtId="0" fontId="19" fillId="7" borderId="4" xfId="0" applyFont="1" applyFill="1" applyBorder="1" applyAlignment="1">
      <alignment horizontal="center" vertical="center" wrapText="1"/>
    </xf>
    <xf numFmtId="0" fontId="19" fillId="7" borderId="14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top" wrapText="1"/>
    </xf>
    <xf numFmtId="0" fontId="14" fillId="4" borderId="3" xfId="0" applyFont="1" applyFill="1" applyBorder="1" applyAlignment="1">
      <alignment horizontal="center" vertical="top" wrapText="1"/>
    </xf>
    <xf numFmtId="0" fontId="14" fillId="4" borderId="2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2" fillId="7" borderId="2" xfId="7" applyFont="1" applyFill="1" applyBorder="1" applyAlignment="1">
      <alignment horizontal="center" vertical="top" wrapText="1"/>
    </xf>
    <xf numFmtId="0" fontId="12" fillId="7" borderId="3" xfId="7" applyFont="1" applyFill="1" applyBorder="1" applyAlignment="1">
      <alignment horizontal="center" vertical="top" wrapText="1"/>
    </xf>
    <xf numFmtId="0" fontId="13" fillId="7" borderId="2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12" fillId="7" borderId="2" xfId="2" applyFont="1" applyFill="1" applyBorder="1" applyAlignment="1">
      <alignment horizontal="center" vertical="top" wrapText="1"/>
    </xf>
    <xf numFmtId="0" fontId="12" fillId="7" borderId="3" xfId="2" applyFont="1" applyFill="1" applyBorder="1" applyAlignment="1">
      <alignment horizontal="center" vertical="top" wrapText="1"/>
    </xf>
    <xf numFmtId="0" fontId="11" fillId="15" borderId="3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1" fillId="7" borderId="1" xfId="5" applyFont="1" applyFill="1" applyBorder="1" applyAlignment="1">
      <alignment horizontal="center" vertical="center"/>
    </xf>
    <xf numFmtId="0" fontId="14" fillId="7" borderId="1" xfId="5" applyFont="1" applyFill="1" applyBorder="1" applyAlignment="1">
      <alignment horizontal="center" vertical="center"/>
    </xf>
    <xf numFmtId="0" fontId="10" fillId="5" borderId="1" xfId="5" applyFont="1" applyFill="1" applyBorder="1" applyAlignment="1">
      <alignment horizontal="center" vertical="center"/>
    </xf>
    <xf numFmtId="0" fontId="11" fillId="7" borderId="2" xfId="5" applyFont="1" applyFill="1" applyBorder="1" applyAlignment="1" applyProtection="1">
      <alignment horizontal="center" vertical="center"/>
      <protection locked="0"/>
    </xf>
    <xf numFmtId="0" fontId="11" fillId="7" borderId="3" xfId="5" applyFont="1" applyFill="1" applyBorder="1" applyAlignment="1" applyProtection="1">
      <alignment horizontal="center" vertical="center"/>
      <protection locked="0"/>
    </xf>
    <xf numFmtId="0" fontId="20" fillId="7" borderId="2" xfId="1" applyFill="1" applyBorder="1" applyAlignment="1" applyProtection="1">
      <alignment horizontal="center" vertical="center"/>
      <protection locked="0"/>
    </xf>
    <xf numFmtId="0" fontId="20" fillId="7" borderId="5" xfId="1" applyFill="1" applyBorder="1" applyAlignment="1" applyProtection="1">
      <alignment horizontal="center" vertical="center"/>
      <protection locked="0"/>
    </xf>
    <xf numFmtId="0" fontId="20" fillId="7" borderId="3" xfId="1" applyFill="1" applyBorder="1" applyAlignment="1" applyProtection="1">
      <alignment horizontal="center" vertical="center"/>
      <protection locked="0"/>
    </xf>
    <xf numFmtId="0" fontId="37" fillId="14" borderId="2" xfId="5" applyFont="1" applyFill="1" applyBorder="1" applyAlignment="1" applyProtection="1">
      <alignment horizontal="center" vertical="center"/>
      <protection locked="0"/>
    </xf>
    <xf numFmtId="0" fontId="37" fillId="14" borderId="5" xfId="5" applyFont="1" applyFill="1" applyBorder="1" applyAlignment="1" applyProtection="1">
      <alignment horizontal="center" vertical="center"/>
      <protection locked="0"/>
    </xf>
    <xf numFmtId="0" fontId="37" fillId="14" borderId="3" xfId="5" applyFont="1" applyFill="1" applyBorder="1" applyAlignment="1" applyProtection="1">
      <alignment horizontal="center" vertical="center"/>
      <protection locked="0"/>
    </xf>
    <xf numFmtId="0" fontId="32" fillId="0" borderId="22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20" fillId="7" borderId="2" xfId="1" applyFill="1" applyBorder="1" applyAlignment="1">
      <alignment horizontal="center" vertical="center"/>
    </xf>
    <xf numFmtId="0" fontId="16" fillId="6" borderId="2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vertical="center"/>
    </xf>
    <xf numFmtId="0" fontId="16" fillId="6" borderId="3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29" fillId="9" borderId="2" xfId="0" applyFont="1" applyFill="1" applyBorder="1" applyAlignment="1">
      <alignment horizontal="center" vertical="center"/>
    </xf>
    <xf numFmtId="0" fontId="29" fillId="9" borderId="3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15" borderId="2" xfId="0" applyFont="1" applyFill="1" applyBorder="1" applyAlignment="1">
      <alignment horizontal="center" vertical="center" wrapText="1"/>
    </xf>
    <xf numFmtId="0" fontId="13" fillId="15" borderId="3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top"/>
    </xf>
    <xf numFmtId="0" fontId="14" fillId="6" borderId="1" xfId="0" applyFont="1" applyFill="1" applyBorder="1" applyAlignment="1">
      <alignment horizontal="center" vertical="top" wrapText="1"/>
    </xf>
    <xf numFmtId="0" fontId="17" fillId="7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right" vertical="center"/>
    </xf>
    <xf numFmtId="0" fontId="17" fillId="7" borderId="2" xfId="5" applyFont="1" applyFill="1" applyBorder="1" applyAlignment="1" applyProtection="1">
      <alignment horizontal="center" vertical="center"/>
      <protection locked="0"/>
    </xf>
    <xf numFmtId="0" fontId="17" fillId="7" borderId="3" xfId="5" applyFont="1" applyFill="1" applyBorder="1" applyAlignment="1" applyProtection="1">
      <alignment horizontal="center" vertical="center"/>
      <protection locked="0"/>
    </xf>
    <xf numFmtId="0" fontId="15" fillId="2" borderId="2" xfId="5" applyFont="1" applyFill="1" applyBorder="1" applyAlignment="1" applyProtection="1">
      <alignment horizontal="center" vertical="center"/>
      <protection locked="0"/>
    </xf>
    <xf numFmtId="0" fontId="15" fillId="2" borderId="3" xfId="5" applyFont="1" applyFill="1" applyBorder="1" applyAlignment="1" applyProtection="1">
      <alignment horizontal="center" vertical="center"/>
      <protection locked="0"/>
    </xf>
    <xf numFmtId="0" fontId="14" fillId="2" borderId="5" xfId="5" applyFont="1" applyFill="1" applyBorder="1" applyAlignment="1" applyProtection="1">
      <alignment horizontal="center" vertical="center"/>
      <protection locked="0"/>
    </xf>
    <xf numFmtId="0" fontId="16" fillId="6" borderId="1" xfId="5" applyFont="1" applyFill="1" applyBorder="1" applyAlignment="1">
      <alignment horizontal="center" vertical="center"/>
    </xf>
    <xf numFmtId="0" fontId="14" fillId="2" borderId="1" xfId="5" applyFont="1" applyFill="1" applyBorder="1" applyAlignment="1">
      <alignment horizontal="center" vertical="center" wrapText="1"/>
    </xf>
    <xf numFmtId="0" fontId="11" fillId="7" borderId="1" xfId="5" applyFont="1" applyFill="1" applyBorder="1" applyAlignment="1">
      <alignment horizontal="center" vertical="center" wrapText="1"/>
    </xf>
    <xf numFmtId="0" fontId="11" fillId="7" borderId="2" xfId="5" applyFont="1" applyFill="1" applyBorder="1" applyAlignment="1">
      <alignment horizontal="center" vertical="center" wrapText="1"/>
    </xf>
    <xf numFmtId="0" fontId="11" fillId="7" borderId="3" xfId="5" applyFont="1" applyFill="1" applyBorder="1" applyAlignment="1">
      <alignment horizontal="center" vertical="center" wrapText="1"/>
    </xf>
    <xf numFmtId="0" fontId="12" fillId="15" borderId="2" xfId="0" applyFont="1" applyFill="1" applyBorder="1" applyAlignment="1">
      <alignment horizontal="center" vertical="center" wrapText="1"/>
    </xf>
    <xf numFmtId="0" fontId="12" fillId="15" borderId="3" xfId="0" applyFont="1" applyFill="1" applyBorder="1" applyAlignment="1">
      <alignment horizontal="center" vertical="center" wrapText="1"/>
    </xf>
    <xf numFmtId="0" fontId="11" fillId="7" borderId="5" xfId="0" applyFont="1" applyFill="1" applyBorder="1" applyAlignment="1">
      <alignment horizontal="center" vertical="center"/>
    </xf>
    <xf numFmtId="164" fontId="39" fillId="0" borderId="36" xfId="4" applyNumberFormat="1" applyFont="1" applyBorder="1" applyAlignment="1">
      <alignment horizontal="center" vertical="center" wrapText="1"/>
    </xf>
    <xf numFmtId="164" fontId="39" fillId="0" borderId="28" xfId="4" applyNumberFormat="1" applyFont="1" applyBorder="1" applyAlignment="1">
      <alignment horizontal="center" vertical="center" wrapText="1"/>
    </xf>
    <xf numFmtId="164" fontId="39" fillId="0" borderId="32" xfId="4" applyNumberFormat="1" applyFont="1" applyBorder="1" applyAlignment="1">
      <alignment horizontal="center" vertical="center" wrapText="1"/>
    </xf>
    <xf numFmtId="0" fontId="14" fillId="7" borderId="2" xfId="5" applyFont="1" applyFill="1" applyBorder="1" applyAlignment="1">
      <alignment horizontal="center" vertical="center" wrapText="1"/>
    </xf>
    <xf numFmtId="0" fontId="14" fillId="7" borderId="3" xfId="5" applyFont="1" applyFill="1" applyBorder="1" applyAlignment="1">
      <alignment horizontal="center" vertical="center" wrapText="1"/>
    </xf>
    <xf numFmtId="0" fontId="14" fillId="7" borderId="1" xfId="5" applyFont="1" applyFill="1" applyBorder="1" applyAlignment="1">
      <alignment horizontal="center" vertical="center" wrapText="1"/>
    </xf>
    <xf numFmtId="0" fontId="18" fillId="6" borderId="2" xfId="5" applyFont="1" applyFill="1" applyBorder="1" applyAlignment="1" applyProtection="1">
      <alignment horizontal="center" vertical="center"/>
      <protection locked="0"/>
    </xf>
    <xf numFmtId="0" fontId="18" fillId="6" borderId="5" xfId="5" applyFont="1" applyFill="1" applyBorder="1" applyAlignment="1" applyProtection="1">
      <alignment horizontal="center" vertical="center"/>
      <protection locked="0"/>
    </xf>
    <xf numFmtId="0" fontId="18" fillId="6" borderId="3" xfId="5" applyFont="1" applyFill="1" applyBorder="1" applyAlignment="1" applyProtection="1">
      <alignment horizontal="center" vertical="center"/>
      <protection locked="0"/>
    </xf>
    <xf numFmtId="0" fontId="12" fillId="4" borderId="2" xfId="5" applyFont="1" applyFill="1" applyBorder="1" applyAlignment="1">
      <alignment horizontal="center" vertical="center"/>
    </xf>
    <xf numFmtId="0" fontId="12" fillId="4" borderId="5" xfId="5" applyFont="1" applyFill="1" applyBorder="1" applyAlignment="1">
      <alignment horizontal="center" vertical="center"/>
    </xf>
    <xf numFmtId="0" fontId="12" fillId="4" borderId="3" xfId="5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0" fontId="33" fillId="16" borderId="37" xfId="0" applyFont="1" applyFill="1" applyBorder="1" applyAlignment="1">
      <alignment horizontal="center" vertical="center"/>
    </xf>
    <xf numFmtId="0" fontId="33" fillId="16" borderId="38" xfId="0" applyFont="1" applyFill="1" applyBorder="1" applyAlignment="1">
      <alignment horizontal="center" vertical="center"/>
    </xf>
    <xf numFmtId="0" fontId="8" fillId="16" borderId="2" xfId="0" applyFont="1" applyFill="1" applyBorder="1" applyAlignment="1">
      <alignment horizontal="center" vertical="center"/>
    </xf>
    <xf numFmtId="0" fontId="8" fillId="16" borderId="5" xfId="0" applyFont="1" applyFill="1" applyBorder="1" applyAlignment="1">
      <alignment horizontal="center" vertical="center"/>
    </xf>
    <xf numFmtId="0" fontId="8" fillId="16" borderId="3" xfId="0" applyFont="1" applyFill="1" applyBorder="1" applyAlignment="1">
      <alignment horizontal="center" vertical="center"/>
    </xf>
    <xf numFmtId="0" fontId="20" fillId="7" borderId="2" xfId="1" applyFill="1" applyBorder="1" applyAlignment="1" applyProtection="1">
      <alignment horizontal="center" vertical="center" wrapText="1"/>
      <protection locked="0"/>
    </xf>
    <xf numFmtId="0" fontId="20" fillId="7" borderId="5" xfId="1" applyFill="1" applyBorder="1" applyAlignment="1" applyProtection="1">
      <alignment horizontal="center" vertical="center" wrapText="1"/>
      <protection locked="0"/>
    </xf>
    <xf numFmtId="0" fontId="20" fillId="7" borderId="3" xfId="1" applyFill="1" applyBorder="1" applyAlignment="1" applyProtection="1">
      <alignment horizontal="center" vertical="center" wrapText="1"/>
      <protection locked="0"/>
    </xf>
    <xf numFmtId="0" fontId="11" fillId="7" borderId="2" xfId="5" applyFont="1" applyFill="1" applyBorder="1" applyAlignment="1">
      <alignment horizontal="center" vertical="center"/>
    </xf>
    <xf numFmtId="0" fontId="11" fillId="7" borderId="3" xfId="5" applyFont="1" applyFill="1" applyBorder="1" applyAlignment="1">
      <alignment horizontal="center" vertical="center"/>
    </xf>
  </cellXfs>
  <cellStyles count="8">
    <cellStyle name="Hipervínculo" xfId="1" builtinId="8"/>
    <cellStyle name="Millares" xfId="4" builtinId="3"/>
    <cellStyle name="Millares [0] 2" xfId="3"/>
    <cellStyle name="Normal" xfId="0" builtinId="0"/>
    <cellStyle name="Normal 2" xfId="2"/>
    <cellStyle name="Normal 3" xfId="5"/>
    <cellStyle name="Normal 4" xfId="7"/>
    <cellStyle name="Porcentaje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3"/>
    </mc:Choice>
    <mc:Fallback>
      <c:style val="4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EJECUCIÓN PRESUPUESTARIA DE ENERO A MARZO 2024</a:t>
            </a:r>
          </a:p>
        </c:rich>
      </c:tx>
      <c:layout>
        <c:manualLayout>
          <c:xMode val="edge"/>
          <c:yMode val="edge"/>
          <c:x val="0.16356853774145513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7777777777777905E-3"/>
                  <c:y val="-0.319444444444444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0.11574074074074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7777777777777779E-3"/>
                  <c:y val="-0.27777777777777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[1]GRAFICO!$A$3:$C$3</c:f>
              <c:strCache>
                <c:ptCount val="3"/>
                <c:pt idx="0">
                  <c:v>PRESUPUESTO VIGENTE</c:v>
                </c:pt>
                <c:pt idx="1">
                  <c:v>PRESUPUESTO OBLIGADO</c:v>
                </c:pt>
                <c:pt idx="2">
                  <c:v>SALDO</c:v>
                </c:pt>
              </c:strCache>
            </c:strRef>
          </c:cat>
          <c:val>
            <c:numRef>
              <c:f>[1]GRAFICO!$A$4:$C$4</c:f>
              <c:numCache>
                <c:formatCode>General</c:formatCode>
                <c:ptCount val="3"/>
                <c:pt idx="0">
                  <c:v>43199640260</c:v>
                </c:pt>
                <c:pt idx="1">
                  <c:v>9206693298</c:v>
                </c:pt>
                <c:pt idx="2">
                  <c:v>33992946962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250207296"/>
        <c:axId val="249029832"/>
      </c:barChart>
      <c:catAx>
        <c:axId val="250207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49029832"/>
        <c:crosses val="autoZero"/>
        <c:auto val="1"/>
        <c:lblAlgn val="ctr"/>
        <c:lblOffset val="100"/>
        <c:noMultiLvlLbl val="0"/>
      </c:catAx>
      <c:valAx>
        <c:axId val="2490298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0207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>
                <a:latin typeface="Arial Black" panose="020B0A04020102020204" pitchFamily="34" charset="0"/>
              </a:rPr>
              <a:t>1º</a:t>
            </a:r>
            <a:r>
              <a:rPr lang="es-ES" baseline="0">
                <a:latin typeface="Arial Black" panose="020B0A04020102020204" pitchFamily="34" charset="0"/>
              </a:rPr>
              <a:t> Trimestre/2024</a:t>
            </a:r>
            <a:endParaRPr lang="es-ES">
              <a:latin typeface="Arial Black" panose="020B0A040201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10-4D9C-914B-0A9CC4AE946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10-4D9C-914B-0A9CC4AE946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10-4D9C-914B-0A9CC4AE94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trendline>
            <c:spPr>
              <a:ln w="15875" cap="rnd">
                <a:solidFill>
                  <a:schemeClr val="accent1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'[2]Secretaria Jurídica'!$K$22:$K$24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'[2]Secretaria Jurídica'!$L$22:$L$24</c:f>
              <c:numCache>
                <c:formatCode>General</c:formatCode>
                <c:ptCount val="3"/>
                <c:pt idx="0">
                  <c:v>5</c:v>
                </c:pt>
                <c:pt idx="1">
                  <c:v>88</c:v>
                </c:pt>
                <c:pt idx="2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810-4D9C-914B-0A9CC4AE946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250165368"/>
        <c:axId val="250590056"/>
      </c:barChart>
      <c:catAx>
        <c:axId val="250165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50590056"/>
        <c:crosses val="autoZero"/>
        <c:auto val="1"/>
        <c:lblAlgn val="ctr"/>
        <c:lblOffset val="100"/>
        <c:noMultiLvlLbl val="0"/>
      </c:catAx>
      <c:valAx>
        <c:axId val="250590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50165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 paperSize="300" orientation="portrait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latin typeface="Arial Black" panose="020B0A04020102020204" pitchFamily="34" charset="0"/>
              </a:rPr>
              <a:t>gráfico anual 2024</a:t>
            </a:r>
          </a:p>
        </c:rich>
      </c:tx>
      <c:layout>
        <c:manualLayout>
          <c:xMode val="edge"/>
          <c:yMode val="edge"/>
          <c:x val="0.10354876676366458"/>
          <c:y val="2.6388129912711392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19050" cap="flat" cmpd="sng" algn="ctr">
          <a:solidFill>
            <a:schemeClr val="tx1">
              <a:lumMod val="25000"/>
              <a:lumOff val="75000"/>
            </a:schemeClr>
          </a:solidFill>
          <a:round/>
        </a:ln>
        <a:effectLst/>
        <a:sp3d contourW="19050">
          <a:contourClr>
            <a:schemeClr val="tx1">
              <a:lumMod val="25000"/>
              <a:lumOff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125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E34-40AA-B0B2-DA70E3D041E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'[2]Secretaria Jurídica'!$K$7:$K$10</c:f>
              <c:strCache>
                <c:ptCount val="4"/>
                <c:pt idx="0">
                  <c:v>1º Trimestre</c:v>
                </c:pt>
                <c:pt idx="1">
                  <c:v>2º Trimestre</c:v>
                </c:pt>
                <c:pt idx="2">
                  <c:v>3º Trimestre</c:v>
                </c:pt>
                <c:pt idx="3">
                  <c:v>4º Trimestre</c:v>
                </c:pt>
              </c:strCache>
            </c:strRef>
          </c:cat>
          <c:val>
            <c:numRef>
              <c:f>'[2]Secretaria Jurídica'!$L$7:$L$10</c:f>
              <c:numCache>
                <c:formatCode>General</c:formatCode>
                <c:ptCount val="4"/>
                <c:pt idx="0">
                  <c:v>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34-4518-A15E-1894B083D3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50611336"/>
        <c:axId val="250615416"/>
        <c:axId val="0"/>
      </c:bar3DChart>
      <c:catAx>
        <c:axId val="250611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50615416"/>
        <c:crosses val="autoZero"/>
        <c:auto val="1"/>
        <c:lblAlgn val="ctr"/>
        <c:lblOffset val="100"/>
        <c:noMultiLvlLbl val="0"/>
      </c:catAx>
      <c:valAx>
        <c:axId val="250615416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50611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600" b="0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>
                <a:latin typeface="Arial Black" panose="020B0A04020102020204" pitchFamily="34" charset="0"/>
              </a:rPr>
              <a:t>1º</a:t>
            </a:r>
            <a:r>
              <a:rPr lang="es-ES" baseline="0">
                <a:latin typeface="Arial Black" panose="020B0A04020102020204" pitchFamily="34" charset="0"/>
              </a:rPr>
              <a:t> Trimestre/2024</a:t>
            </a:r>
            <a:endParaRPr lang="es-ES">
              <a:latin typeface="Arial Black" panose="020B0A040201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10-4D9C-914B-0A9CC4AE946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10-4D9C-914B-0A9CC4AE946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10-4D9C-914B-0A9CC4AE94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trendline>
            <c:spPr>
              <a:ln w="15875" cap="rnd">
                <a:solidFill>
                  <a:schemeClr val="accent1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'[3]DJ ADM.'!$K$20:$K$22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'[3]DJ ADM.'!$L$20:$L$22</c:f>
              <c:numCache>
                <c:formatCode>General</c:formatCode>
                <c:ptCount val="3"/>
                <c:pt idx="0">
                  <c:v>29</c:v>
                </c:pt>
                <c:pt idx="1">
                  <c:v>87</c:v>
                </c:pt>
                <c:pt idx="2">
                  <c:v>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810-4D9C-914B-0A9CC4AE94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250711480"/>
        <c:axId val="250720064"/>
      </c:barChart>
      <c:catAx>
        <c:axId val="25071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50720064"/>
        <c:crosses val="autoZero"/>
        <c:auto val="1"/>
        <c:lblAlgn val="ctr"/>
        <c:lblOffset val="100"/>
        <c:noMultiLvlLbl val="0"/>
      </c:catAx>
      <c:valAx>
        <c:axId val="25072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50711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000000000000133" l="0.70000000000000062" r="0.70000000000000062" t="0.75000000000000133" header="0.30000000000000032" footer="0.30000000000000032"/>
    <c:pageSetup paperSize="300" orientation="portrait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latin typeface="Arial Black" panose="020B0A04020102020204" pitchFamily="34" charset="0"/>
              </a:rPr>
              <a:t>gráfico anual 2024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19050" cap="flat" cmpd="sng" algn="ctr">
          <a:solidFill>
            <a:schemeClr val="tx1">
              <a:lumMod val="25000"/>
              <a:lumOff val="75000"/>
            </a:schemeClr>
          </a:solidFill>
          <a:round/>
        </a:ln>
        <a:effectLst/>
        <a:sp3d contourW="19050">
          <a:contourClr>
            <a:schemeClr val="tx1">
              <a:lumMod val="25000"/>
              <a:lumOff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'[3]DJ ADM.'!$K$7:$K$10</c:f>
              <c:strCache>
                <c:ptCount val="4"/>
                <c:pt idx="0">
                  <c:v>1º Trimestre</c:v>
                </c:pt>
                <c:pt idx="1">
                  <c:v>2º Trimestre</c:v>
                </c:pt>
                <c:pt idx="2">
                  <c:v>3º Trimestre</c:v>
                </c:pt>
                <c:pt idx="3">
                  <c:v>4º Trimestre</c:v>
                </c:pt>
              </c:strCache>
            </c:strRef>
          </c:cat>
          <c:val>
            <c:numRef>
              <c:f>'[3]DJ ADM.'!$L$7:$L$10</c:f>
              <c:numCache>
                <c:formatCode>General</c:formatCode>
                <c:ptCount val="4"/>
                <c:pt idx="0">
                  <c:v>208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34-4518-A15E-1894B083D3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50778376"/>
        <c:axId val="250778768"/>
        <c:axId val="0"/>
      </c:bar3DChart>
      <c:catAx>
        <c:axId val="250778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50778768"/>
        <c:crosses val="autoZero"/>
        <c:auto val="1"/>
        <c:lblAlgn val="ctr"/>
        <c:lblOffset val="100"/>
        <c:noMultiLvlLbl val="0"/>
      </c:catAx>
      <c:valAx>
        <c:axId val="25077876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50778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8.jpeg"/><Relationship Id="rId3" Type="http://schemas.openxmlformats.org/officeDocument/2006/relationships/image" Target="../media/image2.png"/><Relationship Id="rId7" Type="http://schemas.openxmlformats.org/officeDocument/2006/relationships/chart" Target="../charts/chart5.xml"/><Relationship Id="rId12" Type="http://schemas.openxmlformats.org/officeDocument/2006/relationships/image" Target="../media/image7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6.jpeg"/><Relationship Id="rId5" Type="http://schemas.openxmlformats.org/officeDocument/2006/relationships/chart" Target="../charts/chart3.xml"/><Relationship Id="rId10" Type="http://schemas.openxmlformats.org/officeDocument/2006/relationships/image" Target="../media/image5.jpeg"/><Relationship Id="rId4" Type="http://schemas.openxmlformats.org/officeDocument/2006/relationships/chart" Target="../charts/chart2.xml"/><Relationship Id="rId9" Type="http://schemas.openxmlformats.org/officeDocument/2006/relationships/image" Target="../media/image4.jpeg"/><Relationship Id="rId1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785812</xdr:colOff>
      <xdr:row>0</xdr:row>
      <xdr:rowOff>3</xdr:rowOff>
    </xdr:from>
    <xdr:to>
      <xdr:col>4</xdr:col>
      <xdr:colOff>642936</xdr:colOff>
      <xdr:row>3</xdr:row>
      <xdr:rowOff>166689</xdr:rowOff>
    </xdr:to>
    <xdr:pic>
      <xdr:nvPicPr>
        <xdr:cNvPr id="22" name="21 Imagen" descr="C:\Users\Vicepresidencia 2\AppData\Local\Microsoft\Windows\INetCache\Content.Word\LOGO JEM 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3"/>
          <a:ext cx="3238499" cy="7381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190499</xdr:colOff>
      <xdr:row>186</xdr:row>
      <xdr:rowOff>258536</xdr:rowOff>
    </xdr:from>
    <xdr:to>
      <xdr:col>6</xdr:col>
      <xdr:colOff>449035</xdr:colOff>
      <xdr:row>203</xdr:row>
      <xdr:rowOff>0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1619250</xdr:colOff>
      <xdr:row>312</xdr:row>
      <xdr:rowOff>95250</xdr:rowOff>
    </xdr:from>
    <xdr:to>
      <xdr:col>5</xdr:col>
      <xdr:colOff>23781</xdr:colOff>
      <xdr:row>329</xdr:row>
      <xdr:rowOff>148875</xdr:rowOff>
    </xdr:to>
    <xdr:pic>
      <xdr:nvPicPr>
        <xdr:cNvPr id="23" name="Imagen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84714" y="88215107"/>
          <a:ext cx="5602710" cy="3292125"/>
        </a:xfrm>
        <a:prstGeom prst="rect">
          <a:avLst/>
        </a:prstGeom>
      </xdr:spPr>
    </xdr:pic>
    <xdr:clientData/>
  </xdr:twoCellAnchor>
  <xdr:twoCellAnchor>
    <xdr:from>
      <xdr:col>0</xdr:col>
      <xdr:colOff>1102178</xdr:colOff>
      <xdr:row>347</xdr:row>
      <xdr:rowOff>149678</xdr:rowOff>
    </xdr:from>
    <xdr:to>
      <xdr:col>3</xdr:col>
      <xdr:colOff>621961</xdr:colOff>
      <xdr:row>363</xdr:row>
      <xdr:rowOff>27214</xdr:rowOff>
    </xdr:to>
    <xdr:graphicFrame macro="">
      <xdr:nvGraphicFramePr>
        <xdr:cNvPr id="2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347</xdr:row>
      <xdr:rowOff>0</xdr:rowOff>
    </xdr:from>
    <xdr:to>
      <xdr:col>6</xdr:col>
      <xdr:colOff>662782</xdr:colOff>
      <xdr:row>364</xdr:row>
      <xdr:rowOff>176893</xdr:rowOff>
    </xdr:to>
    <xdr:graphicFrame macro="">
      <xdr:nvGraphicFramePr>
        <xdr:cNvPr id="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</xdr:colOff>
      <xdr:row>381</xdr:row>
      <xdr:rowOff>95250</xdr:rowOff>
    </xdr:from>
    <xdr:to>
      <xdr:col>3</xdr:col>
      <xdr:colOff>1</xdr:colOff>
      <xdr:row>396</xdr:row>
      <xdr:rowOff>108857</xdr:rowOff>
    </xdr:to>
    <xdr:graphicFrame macro="">
      <xdr:nvGraphicFramePr>
        <xdr:cNvPr id="27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217714</xdr:colOff>
      <xdr:row>381</xdr:row>
      <xdr:rowOff>122464</xdr:rowOff>
    </xdr:from>
    <xdr:to>
      <xdr:col>5</xdr:col>
      <xdr:colOff>1713253</xdr:colOff>
      <xdr:row>396</xdr:row>
      <xdr:rowOff>152626</xdr:rowOff>
    </xdr:to>
    <xdr:graphicFrame macro="">
      <xdr:nvGraphicFramePr>
        <xdr:cNvPr id="28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789214</xdr:colOff>
      <xdr:row>488</xdr:row>
      <xdr:rowOff>68036</xdr:rowOff>
    </xdr:from>
    <xdr:to>
      <xdr:col>3</xdr:col>
      <xdr:colOff>687647</xdr:colOff>
      <xdr:row>501</xdr:row>
      <xdr:rowOff>13607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6125" t="18778" r="33870" b="37543"/>
        <a:stretch/>
      </xdr:blipFill>
      <xdr:spPr>
        <a:xfrm>
          <a:off x="2054678" y="131703536"/>
          <a:ext cx="3871719" cy="2503714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529</xdr:row>
      <xdr:rowOff>149678</xdr:rowOff>
    </xdr:from>
    <xdr:to>
      <xdr:col>3</xdr:col>
      <xdr:colOff>185057</xdr:colOff>
      <xdr:row>542</xdr:row>
      <xdr:rowOff>100693</xdr:rowOff>
    </xdr:to>
    <xdr:pic>
      <xdr:nvPicPr>
        <xdr:cNvPr id="41" name="Imagen 3" descr="Descripción: https://www.jem.gov.py/wp-content/uploads/2024/03/WhatsApp-Image-2024-03-08-at-12.14.17.jpe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140031107"/>
          <a:ext cx="3967843" cy="242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1104900</xdr:colOff>
      <xdr:row>548</xdr:row>
      <xdr:rowOff>59872</xdr:rowOff>
    </xdr:from>
    <xdr:to>
      <xdr:col>3</xdr:col>
      <xdr:colOff>749300</xdr:colOff>
      <xdr:row>561</xdr:row>
      <xdr:rowOff>63954</xdr:rowOff>
    </xdr:to>
    <xdr:pic>
      <xdr:nvPicPr>
        <xdr:cNvPr id="42" name="Imagen 4" descr="Descripción: https://www.jem.gov.py/wp-content/uploads/2024/03/Imagen-de-WhatsApp-2024-03-07-a-las-13.44.32_8739a722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43785772"/>
          <a:ext cx="3632200" cy="2480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749300</xdr:colOff>
      <xdr:row>569</xdr:row>
      <xdr:rowOff>0</xdr:rowOff>
    </xdr:from>
    <xdr:to>
      <xdr:col>3</xdr:col>
      <xdr:colOff>688975</xdr:colOff>
      <xdr:row>578</xdr:row>
      <xdr:rowOff>177800</xdr:rowOff>
    </xdr:to>
    <xdr:pic>
      <xdr:nvPicPr>
        <xdr:cNvPr id="44" name="Imagen 11" descr="Descripción: C:\Users\Transparencia\Desktop\comite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48018500"/>
          <a:ext cx="392747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1028700</xdr:colOff>
      <xdr:row>586</xdr:row>
      <xdr:rowOff>0</xdr:rowOff>
    </xdr:from>
    <xdr:to>
      <xdr:col>4</xdr:col>
      <xdr:colOff>1041400</xdr:colOff>
      <xdr:row>602</xdr:row>
      <xdr:rowOff>123825</xdr:rowOff>
    </xdr:to>
    <xdr:pic>
      <xdr:nvPicPr>
        <xdr:cNvPr id="45" name="Imagen 1" descr="Descripción: C:\Users\Transparencia\Desktop\432767425_823943209773975_3476683881997550379_n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8700" y="151726900"/>
          <a:ext cx="5448300" cy="317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979714</xdr:colOff>
      <xdr:row>510</xdr:row>
      <xdr:rowOff>54430</xdr:rowOff>
    </xdr:from>
    <xdr:to>
      <xdr:col>2</xdr:col>
      <xdr:colOff>1770289</xdr:colOff>
      <xdr:row>523</xdr:row>
      <xdr:rowOff>149680</xdr:rowOff>
    </xdr:to>
    <xdr:pic>
      <xdr:nvPicPr>
        <xdr:cNvPr id="46" name="Imagen 5" descr="Descripción: C:\Users\Transparencia\Desktop\430200106_814892304012399_1113936315787231797_n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714" y="148399501"/>
          <a:ext cx="4110718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95</xdr:row>
      <xdr:rowOff>92074</xdr:rowOff>
    </xdr:from>
    <xdr:to>
      <xdr:col>6</xdr:col>
      <xdr:colOff>1506771</xdr:colOff>
      <xdr:row>106</xdr:row>
      <xdr:rowOff>38100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3330" t="30004" r="21019" b="21982"/>
        <a:stretch/>
      </xdr:blipFill>
      <xdr:spPr>
        <a:xfrm>
          <a:off x="114299" y="24590374"/>
          <a:ext cx="11615972" cy="66516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.G.A.Finanzas\CRCC%201ER%20TRIMEST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.A.Legales\PLANILLA%20GENERAL%20DEPENDENCIAS%20D.G.A.L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ELL\Downloads\informe%20DGAL%20-%20DAJ.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"/>
      <sheetName val="GRAFICO"/>
      <sheetName val="CONTRATOS"/>
      <sheetName val="PRIEVAZ"/>
      <sheetName val="GRAFICO DE PRIEVAZ"/>
    </sheetNames>
    <sheetDataSet>
      <sheetData sheetId="0"/>
      <sheetData sheetId="1">
        <row r="3">
          <cell r="A3" t="str">
            <v>PRESUPUESTO VIGENTE</v>
          </cell>
          <cell r="B3" t="str">
            <v>PRESUPUESTO OBLIGADO</v>
          </cell>
          <cell r="C3" t="str">
            <v>SALDO</v>
          </cell>
        </row>
        <row r="4">
          <cell r="A4">
            <v>43199640260</v>
          </cell>
          <cell r="B4">
            <v>9206693298</v>
          </cell>
          <cell r="C4">
            <v>33992946962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retaria Jurídica"/>
      <sheetName val="Dir. Jurídico Administrativo"/>
      <sheetName val="Dir. Jurídica"/>
    </sheetNames>
    <sheetDataSet>
      <sheetData sheetId="0">
        <row r="7">
          <cell r="K7" t="str">
            <v>1º Trimestre</v>
          </cell>
          <cell r="L7">
            <v>125</v>
          </cell>
        </row>
        <row r="8">
          <cell r="K8" t="str">
            <v>2º Trimestre</v>
          </cell>
          <cell r="L8">
            <v>0</v>
          </cell>
        </row>
        <row r="9">
          <cell r="K9" t="str">
            <v>3º Trimestre</v>
          </cell>
          <cell r="L9">
            <v>0</v>
          </cell>
        </row>
        <row r="10">
          <cell r="K10" t="str">
            <v>4º Trimestre</v>
          </cell>
          <cell r="L10">
            <v>0</v>
          </cell>
        </row>
        <row r="22">
          <cell r="K22" t="str">
            <v>Enero</v>
          </cell>
          <cell r="L22">
            <v>5</v>
          </cell>
        </row>
        <row r="23">
          <cell r="K23" t="str">
            <v>Febrero</v>
          </cell>
          <cell r="L23">
            <v>88</v>
          </cell>
        </row>
        <row r="24">
          <cell r="K24" t="str">
            <v>Marzo</v>
          </cell>
          <cell r="L24">
            <v>32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 ADM."/>
    </sheetNames>
    <sheetDataSet>
      <sheetData sheetId="0">
        <row r="7">
          <cell r="K7" t="str">
            <v>1º Trimestre</v>
          </cell>
          <cell r="L7">
            <v>208</v>
          </cell>
        </row>
        <row r="8">
          <cell r="K8" t="str">
            <v>2º Trimestre</v>
          </cell>
          <cell r="L8">
            <v>0</v>
          </cell>
        </row>
        <row r="9">
          <cell r="K9" t="str">
            <v>3º Trimestre</v>
          </cell>
          <cell r="L9">
            <v>0</v>
          </cell>
        </row>
        <row r="10">
          <cell r="K10" t="str">
            <v>4º Trimestre</v>
          </cell>
          <cell r="L10">
            <v>0</v>
          </cell>
        </row>
        <row r="20">
          <cell r="K20" t="str">
            <v>enero</v>
          </cell>
          <cell r="L20">
            <v>29</v>
          </cell>
        </row>
        <row r="21">
          <cell r="K21" t="str">
            <v>febrero</v>
          </cell>
          <cell r="L21">
            <v>87</v>
          </cell>
        </row>
        <row r="22">
          <cell r="K22" t="str">
            <v>marzo</v>
          </cell>
          <cell r="L22">
            <v>92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acortar.link/mFFyfz" TargetMode="External"/><Relationship Id="rId13" Type="http://schemas.openxmlformats.org/officeDocument/2006/relationships/hyperlink" Target="https://www.jem.gov.py/wp-content/uploads/2024/03/Resolucion-N%C2%B0-98-2024-Conformacion-de-Comite-de-Rendicion-de-Cuentas.pdf" TargetMode="External"/><Relationship Id="rId18" Type="http://schemas.openxmlformats.org/officeDocument/2006/relationships/hyperlink" Target="https://www.jem.gov.py/marzo-2024/" TargetMode="External"/><Relationship Id="rId26" Type="http://schemas.openxmlformats.org/officeDocument/2006/relationships/hyperlink" Target="https://www.jem.gov.py/h-1-informes-de-auditoria-interna/" TargetMode="External"/><Relationship Id="rId3" Type="http://schemas.openxmlformats.org/officeDocument/2006/relationships/hyperlink" Target="http://www.jem.gov.py/" TargetMode="External"/><Relationship Id="rId21" Type="http://schemas.openxmlformats.org/officeDocument/2006/relationships/hyperlink" Target="https://www.facebook.com/EnjuiciamientoMagistrados/posts/pfbid02BMZMmEXTdkqHsDPsPv6BDGZ2TFKYomeoM1AS2NbczpJdWGS4vxSaRm9j7JNPKfWvl" TargetMode="External"/><Relationship Id="rId34" Type="http://schemas.openxmlformats.org/officeDocument/2006/relationships/printerSettings" Target="../printerSettings/printerSettings1.bin"/><Relationship Id="rId7" Type="http://schemas.openxmlformats.org/officeDocument/2006/relationships/hyperlink" Target="https://transparencia.senac.gov.py/portal" TargetMode="External"/><Relationship Id="rId12" Type="http://schemas.openxmlformats.org/officeDocument/2006/relationships/hyperlink" Target="https://www.contrataciones.gov.py/" TargetMode="External"/><Relationship Id="rId17" Type="http://schemas.openxmlformats.org/officeDocument/2006/relationships/hyperlink" Target="https://www.jem.gov.py/febrero-2024/" TargetMode="External"/><Relationship Id="rId25" Type="http://schemas.openxmlformats.org/officeDocument/2006/relationships/hyperlink" Target="https://www.jem.gov.py/h-1-informes-de-auditoria-interna/" TargetMode="External"/><Relationship Id="rId33" Type="http://schemas.openxmlformats.org/officeDocument/2006/relationships/hyperlink" Target="https://www.jem.gov.py/h-1-informes-de-auditoria-interna/" TargetMode="External"/><Relationship Id="rId2" Type="http://schemas.openxmlformats.org/officeDocument/2006/relationships/hyperlink" Target="http://www.jem.gov.py/" TargetMode="External"/><Relationship Id="rId16" Type="http://schemas.openxmlformats.org/officeDocument/2006/relationships/hyperlink" Target="https://www.sfp.gov.py/vchgo/index.php/noticias-2-4/monitoreo-de-la-ley-518914" TargetMode="External"/><Relationship Id="rId20" Type="http://schemas.openxmlformats.org/officeDocument/2006/relationships/hyperlink" Target="https://www.jem.gov.py/lanzamiento-del-libro-reflexiones-de-la-ley-organica-del-ministerio-publico/" TargetMode="External"/><Relationship Id="rId29" Type="http://schemas.openxmlformats.org/officeDocument/2006/relationships/hyperlink" Target="https://www.jem.gov.py/h-1-informes-de-auditoria-interna/" TargetMode="External"/><Relationship Id="rId1" Type="http://schemas.openxmlformats.org/officeDocument/2006/relationships/hyperlink" Target="http://www.jem.gov.py/" TargetMode="External"/><Relationship Id="rId6" Type="http://schemas.openxmlformats.org/officeDocument/2006/relationships/hyperlink" Target="https://transparencia.senac.gov.py/portal" TargetMode="External"/><Relationship Id="rId11" Type="http://schemas.openxmlformats.org/officeDocument/2006/relationships/hyperlink" Target="https://www.contrataciones.gov.py/" TargetMode="External"/><Relationship Id="rId24" Type="http://schemas.openxmlformats.org/officeDocument/2006/relationships/hyperlink" Target="https://datos-rendicion.contraloria.gov.py/datos-abiertos/" TargetMode="External"/><Relationship Id="rId32" Type="http://schemas.openxmlformats.org/officeDocument/2006/relationships/hyperlink" Target="https://www.jem.gov.py/h-1-informes-de-auditoria-interna/" TargetMode="External"/><Relationship Id="rId5" Type="http://schemas.openxmlformats.org/officeDocument/2006/relationships/hyperlink" Target="https://www.jem.gov.py/enero-2024/" TargetMode="External"/><Relationship Id="rId15" Type="http://schemas.openxmlformats.org/officeDocument/2006/relationships/hyperlink" Target="https://www.jem.gov.py/wp-content/uploads/2024/04/Resolucion-N%C2%B0-145-2024-Aprobacion-del-Plan-de-Rendicion-de-Cuentas-al-Ciudadano.pdf" TargetMode="External"/><Relationship Id="rId23" Type="http://schemas.openxmlformats.org/officeDocument/2006/relationships/hyperlink" Target="https://www.facebook.com/photo/?fbid=812957190872577&amp;set=pb.100064749094523.-2207520000" TargetMode="External"/><Relationship Id="rId28" Type="http://schemas.openxmlformats.org/officeDocument/2006/relationships/hyperlink" Target="https://www.jem.gov.py/h-1-informes-de-auditoria-interna/" TargetMode="External"/><Relationship Id="rId10" Type="http://schemas.openxmlformats.org/officeDocument/2006/relationships/hyperlink" Target="https://acortar.link/mFFyfz" TargetMode="External"/><Relationship Id="rId19" Type="http://schemas.openxmlformats.org/officeDocument/2006/relationships/hyperlink" Target="https://www.jem.gov.py/reunion-de-trabajo-sobre-el-plan-anual-de-transparencia-y-anticorrupcion-2024/" TargetMode="External"/><Relationship Id="rId31" Type="http://schemas.openxmlformats.org/officeDocument/2006/relationships/hyperlink" Target="https://www.jem.gov.py/h-1-informes-de-auditoria-interna/" TargetMode="External"/><Relationship Id="rId4" Type="http://schemas.openxmlformats.org/officeDocument/2006/relationships/hyperlink" Target="https://www.jem.gov.py/ordinaria/" TargetMode="External"/><Relationship Id="rId9" Type="http://schemas.openxmlformats.org/officeDocument/2006/relationships/hyperlink" Target="https://acortar.link/mFFyfz" TargetMode="External"/><Relationship Id="rId14" Type="http://schemas.openxmlformats.org/officeDocument/2006/relationships/hyperlink" Target="https://acortar.link/qVf8kp" TargetMode="External"/><Relationship Id="rId22" Type="http://schemas.openxmlformats.org/officeDocument/2006/relationships/hyperlink" Target="https://www.facebook.com/EnjuiciamientoMagistrados/posts/pfbid02vrK5z6YSp3U3YTzyAhSRa798RGpWMLf4Uj8HCkT5jmJxh8pghdDhMEzzteM1xA6fl" TargetMode="External"/><Relationship Id="rId27" Type="http://schemas.openxmlformats.org/officeDocument/2006/relationships/hyperlink" Target="https://www.jem.gov.py/h-1-informes-de-auditoria-interna/" TargetMode="External"/><Relationship Id="rId30" Type="http://schemas.openxmlformats.org/officeDocument/2006/relationships/hyperlink" Target="https://www.jem.gov.py/h-1-informes-de-auditoria-interna/" TargetMode="External"/><Relationship Id="rId35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590"/>
  <sheetViews>
    <sheetView tabSelected="1" topLeftCell="A565" zoomScale="75" zoomScaleNormal="75" workbookViewId="0">
      <selection activeCell="A584" sqref="A584"/>
    </sheetView>
  </sheetViews>
  <sheetFormatPr baseColWidth="10" defaultRowHeight="15"/>
  <cols>
    <col min="1" max="1" width="19" style="2" customWidth="1"/>
    <col min="2" max="2" width="30.85546875" style="2" customWidth="1"/>
    <col min="3" max="3" width="28.85546875" style="2" customWidth="1"/>
    <col min="4" max="4" width="21.7109375" style="2" customWidth="1"/>
    <col min="5" max="5" width="26.7109375" style="2" customWidth="1"/>
    <col min="6" max="6" width="26.140625" style="2" customWidth="1"/>
    <col min="7" max="7" width="24.28515625" style="2" customWidth="1"/>
    <col min="8" max="8" width="21.28515625" style="2" customWidth="1"/>
    <col min="9" max="16384" width="11.42578125" style="2"/>
  </cols>
  <sheetData>
    <row r="5" spans="1:8">
      <c r="B5" s="333" t="s">
        <v>160</v>
      </c>
      <c r="C5" s="333"/>
      <c r="D5" s="333"/>
      <c r="E5" s="333"/>
      <c r="F5" s="333"/>
    </row>
    <row r="6" spans="1:8">
      <c r="B6" s="333"/>
      <c r="C6" s="333"/>
      <c r="D6" s="333"/>
      <c r="E6" s="333"/>
      <c r="F6" s="333"/>
    </row>
    <row r="7" spans="1:8">
      <c r="B7" s="333"/>
      <c r="C7" s="333"/>
      <c r="D7" s="333"/>
      <c r="E7" s="333"/>
      <c r="F7" s="333"/>
    </row>
    <row r="9" spans="1:8" ht="23.25">
      <c r="A9" s="271" t="s">
        <v>220</v>
      </c>
      <c r="B9" s="271"/>
      <c r="C9" s="271"/>
      <c r="D9" s="271"/>
      <c r="E9" s="271"/>
      <c r="F9" s="271"/>
      <c r="G9" s="271"/>
      <c r="H9" s="1"/>
    </row>
    <row r="10" spans="1:8" ht="19.5">
      <c r="A10" s="271"/>
      <c r="B10" s="271"/>
      <c r="C10" s="271"/>
      <c r="D10" s="271"/>
      <c r="E10" s="271"/>
      <c r="F10" s="271"/>
      <c r="G10" s="271"/>
      <c r="H10" s="3"/>
    </row>
    <row r="11" spans="1:8" ht="18.75">
      <c r="A11" s="248" t="s">
        <v>0</v>
      </c>
      <c r="B11" s="272"/>
      <c r="C11" s="272"/>
      <c r="D11" s="272"/>
      <c r="E11" s="272"/>
      <c r="F11" s="272"/>
      <c r="G11" s="272"/>
      <c r="H11" s="4"/>
    </row>
    <row r="12" spans="1:8" ht="18.75">
      <c r="A12" s="25" t="s">
        <v>1</v>
      </c>
      <c r="B12" s="25" t="s">
        <v>47</v>
      </c>
      <c r="C12" s="29"/>
      <c r="D12" s="30"/>
      <c r="E12" s="30"/>
      <c r="F12" s="30"/>
      <c r="G12" s="31"/>
      <c r="H12" s="4"/>
    </row>
    <row r="13" spans="1:8" ht="18.75">
      <c r="A13" s="25" t="s">
        <v>2</v>
      </c>
      <c r="B13" s="28"/>
      <c r="C13" s="106" t="s">
        <v>219</v>
      </c>
      <c r="D13" s="26"/>
      <c r="E13" s="26"/>
      <c r="F13" s="26"/>
      <c r="G13" s="27"/>
      <c r="H13" s="4"/>
    </row>
    <row r="14" spans="1:8" ht="18.75">
      <c r="A14" s="273" t="s">
        <v>3</v>
      </c>
      <c r="B14" s="273"/>
      <c r="C14" s="274"/>
      <c r="D14" s="274"/>
      <c r="E14" s="274"/>
      <c r="F14" s="274"/>
      <c r="G14" s="274"/>
      <c r="H14" s="4"/>
    </row>
    <row r="15" spans="1:8" ht="15" customHeight="1">
      <c r="A15" s="277" t="s">
        <v>187</v>
      </c>
      <c r="B15" s="278"/>
      <c r="C15" s="278"/>
      <c r="D15" s="278"/>
      <c r="E15" s="278"/>
      <c r="F15" s="278"/>
      <c r="G15" s="279"/>
      <c r="H15" s="4"/>
    </row>
    <row r="16" spans="1:8" ht="15" customHeight="1">
      <c r="A16" s="280"/>
      <c r="B16" s="281"/>
      <c r="C16" s="281"/>
      <c r="D16" s="281"/>
      <c r="E16" s="281"/>
      <c r="F16" s="281"/>
      <c r="G16" s="282"/>
      <c r="H16" s="4"/>
    </row>
    <row r="17" spans="1:8" ht="15" customHeight="1">
      <c r="A17" s="280"/>
      <c r="B17" s="281"/>
      <c r="C17" s="281"/>
      <c r="D17" s="281"/>
      <c r="E17" s="281"/>
      <c r="F17" s="281"/>
      <c r="G17" s="282"/>
      <c r="H17" s="4"/>
    </row>
    <row r="18" spans="1:8" ht="12.75" customHeight="1">
      <c r="A18" s="280"/>
      <c r="B18" s="281"/>
      <c r="C18" s="281"/>
      <c r="D18" s="281"/>
      <c r="E18" s="281"/>
      <c r="F18" s="281"/>
      <c r="G18" s="282"/>
      <c r="H18" s="4"/>
    </row>
    <row r="19" spans="1:8" ht="15" hidden="1" customHeight="1">
      <c r="A19" s="280"/>
      <c r="B19" s="281"/>
      <c r="C19" s="281"/>
      <c r="D19" s="281"/>
      <c r="E19" s="281"/>
      <c r="F19" s="281"/>
      <c r="G19" s="282"/>
      <c r="H19" s="4"/>
    </row>
    <row r="20" spans="1:8" ht="15" hidden="1" customHeight="1">
      <c r="A20" s="283"/>
      <c r="B20" s="284"/>
      <c r="C20" s="284"/>
      <c r="D20" s="284"/>
      <c r="E20" s="284"/>
      <c r="F20" s="284"/>
      <c r="G20" s="285"/>
      <c r="H20" s="4"/>
    </row>
    <row r="21" spans="1:8" ht="15" customHeight="1">
      <c r="A21" s="5"/>
      <c r="B21" s="5"/>
      <c r="C21" s="5"/>
      <c r="D21" s="5"/>
      <c r="E21" s="5"/>
      <c r="F21" s="5"/>
      <c r="G21" s="5"/>
      <c r="H21" s="4"/>
    </row>
    <row r="22" spans="1:8" s="7" customFormat="1" ht="18.75">
      <c r="A22" s="248" t="s">
        <v>33</v>
      </c>
      <c r="B22" s="248"/>
      <c r="C22" s="248"/>
      <c r="D22" s="248"/>
      <c r="E22" s="248"/>
      <c r="F22" s="248"/>
      <c r="G22" s="248"/>
      <c r="H22" s="6"/>
    </row>
    <row r="23" spans="1:8" s="7" customFormat="1" ht="36" customHeight="1">
      <c r="A23" s="275" t="s">
        <v>221</v>
      </c>
      <c r="B23" s="276"/>
      <c r="C23" s="276"/>
      <c r="D23" s="276"/>
      <c r="E23" s="276"/>
      <c r="F23" s="276"/>
      <c r="G23" s="276"/>
      <c r="H23" s="6"/>
    </row>
    <row r="24" spans="1:8" ht="15.75">
      <c r="A24" s="8" t="s">
        <v>4</v>
      </c>
      <c r="B24" s="286" t="s">
        <v>5</v>
      </c>
      <c r="C24" s="287"/>
      <c r="D24" s="288" t="s">
        <v>6</v>
      </c>
      <c r="E24" s="289"/>
      <c r="F24" s="288" t="s">
        <v>7</v>
      </c>
      <c r="G24" s="289"/>
      <c r="H24" s="4"/>
    </row>
    <row r="25" spans="1:8" ht="18.75" customHeight="1">
      <c r="A25" s="22">
        <v>1</v>
      </c>
      <c r="B25" s="290" t="s">
        <v>48</v>
      </c>
      <c r="C25" s="291"/>
      <c r="D25" s="259" t="s">
        <v>222</v>
      </c>
      <c r="E25" s="260"/>
      <c r="F25" s="292" t="s">
        <v>223</v>
      </c>
      <c r="G25" s="293"/>
      <c r="H25" s="4"/>
    </row>
    <row r="26" spans="1:8" ht="18.75" customHeight="1">
      <c r="A26" s="22">
        <v>2</v>
      </c>
      <c r="B26" s="294" t="s">
        <v>49</v>
      </c>
      <c r="C26" s="295"/>
      <c r="D26" s="257" t="s">
        <v>54</v>
      </c>
      <c r="E26" s="258"/>
      <c r="F26" s="261" t="s">
        <v>224</v>
      </c>
      <c r="G26" s="296"/>
      <c r="H26" s="4"/>
    </row>
    <row r="27" spans="1:8" ht="18.75">
      <c r="A27" s="22">
        <v>3</v>
      </c>
      <c r="B27" s="255" t="s">
        <v>50</v>
      </c>
      <c r="C27" s="256"/>
      <c r="D27" s="257" t="s">
        <v>52</v>
      </c>
      <c r="E27" s="258"/>
      <c r="F27" s="261" t="s">
        <v>56</v>
      </c>
      <c r="G27" s="262"/>
      <c r="H27" s="4"/>
    </row>
    <row r="28" spans="1:8" ht="18.75">
      <c r="A28" s="22">
        <v>4</v>
      </c>
      <c r="B28" s="255" t="s">
        <v>50</v>
      </c>
      <c r="C28" s="256"/>
      <c r="D28" s="259" t="s">
        <v>225</v>
      </c>
      <c r="E28" s="260"/>
      <c r="F28" s="292" t="s">
        <v>56</v>
      </c>
      <c r="G28" s="293"/>
      <c r="H28" s="4"/>
    </row>
    <row r="29" spans="1:8" ht="18.75" customHeight="1">
      <c r="A29" s="22">
        <v>5</v>
      </c>
      <c r="B29" s="255" t="s">
        <v>51</v>
      </c>
      <c r="C29" s="256"/>
      <c r="D29" s="257" t="s">
        <v>53</v>
      </c>
      <c r="E29" s="258"/>
      <c r="F29" s="292" t="s">
        <v>56</v>
      </c>
      <c r="G29" s="293"/>
      <c r="H29" s="4"/>
    </row>
    <row r="30" spans="1:8" ht="18.75" customHeight="1">
      <c r="A30" s="22">
        <v>6</v>
      </c>
      <c r="B30" s="255" t="s">
        <v>51</v>
      </c>
      <c r="C30" s="256"/>
      <c r="D30" s="259" t="s">
        <v>226</v>
      </c>
      <c r="E30" s="260"/>
      <c r="F30" s="261" t="s">
        <v>56</v>
      </c>
      <c r="G30" s="296"/>
      <c r="H30" s="4"/>
    </row>
    <row r="31" spans="1:8" ht="18.75" customHeight="1">
      <c r="A31" s="22">
        <v>7</v>
      </c>
      <c r="B31" s="255" t="s">
        <v>55</v>
      </c>
      <c r="C31" s="256"/>
      <c r="D31" s="257" t="s">
        <v>68</v>
      </c>
      <c r="E31" s="258"/>
      <c r="F31" s="261" t="s">
        <v>56</v>
      </c>
      <c r="G31" s="262"/>
      <c r="H31" s="4"/>
    </row>
    <row r="32" spans="1:8" ht="18.75" customHeight="1">
      <c r="A32" s="74"/>
      <c r="B32" s="75"/>
      <c r="C32" s="75"/>
      <c r="D32" s="76"/>
      <c r="E32" s="76"/>
      <c r="F32" s="77"/>
      <c r="G32" s="77"/>
      <c r="H32" s="4"/>
    </row>
    <row r="33" spans="1:8" ht="18.75" customHeight="1">
      <c r="A33" s="78"/>
      <c r="B33" s="334" t="s">
        <v>161</v>
      </c>
      <c r="C33" s="334"/>
      <c r="D33" s="334"/>
      <c r="E33" s="334"/>
      <c r="F33" s="334"/>
      <c r="G33" s="81"/>
      <c r="H33" s="4"/>
    </row>
    <row r="34" spans="1:8" ht="18.75" customHeight="1">
      <c r="A34" s="78"/>
      <c r="B34" s="334"/>
      <c r="C34" s="334"/>
      <c r="D34" s="334"/>
      <c r="E34" s="334"/>
      <c r="F34" s="334"/>
      <c r="G34" s="81"/>
      <c r="H34" s="4"/>
    </row>
    <row r="35" spans="1:8" ht="18.75" customHeight="1">
      <c r="A35" s="78"/>
      <c r="B35" s="335" t="s">
        <v>162</v>
      </c>
      <c r="C35" s="335"/>
      <c r="D35" s="86"/>
      <c r="E35" s="336" t="s">
        <v>164</v>
      </c>
      <c r="F35" s="336"/>
      <c r="G35" s="81"/>
      <c r="H35" s="4"/>
    </row>
    <row r="36" spans="1:8" ht="18.75" customHeight="1">
      <c r="A36" s="78"/>
      <c r="B36" s="335" t="s">
        <v>163</v>
      </c>
      <c r="C36" s="335"/>
      <c r="D36" s="86"/>
      <c r="E36" s="336" t="s">
        <v>165</v>
      </c>
      <c r="F36" s="336"/>
      <c r="G36" s="81"/>
      <c r="H36" s="4"/>
    </row>
    <row r="37" spans="1:8" ht="18.75" customHeight="1">
      <c r="A37" s="78"/>
      <c r="B37" s="79"/>
      <c r="C37" s="79"/>
      <c r="D37" s="80"/>
      <c r="E37" s="80"/>
      <c r="F37" s="81"/>
      <c r="G37" s="81"/>
      <c r="H37" s="4"/>
    </row>
    <row r="38" spans="1:8" ht="18.75" customHeight="1">
      <c r="A38" s="82"/>
      <c r="B38" s="83"/>
      <c r="C38" s="83"/>
      <c r="D38" s="84"/>
      <c r="E38" s="84"/>
      <c r="F38" s="85"/>
      <c r="G38" s="85"/>
      <c r="H38" s="4"/>
    </row>
    <row r="39" spans="1:8" ht="18.75" customHeight="1">
      <c r="A39" s="22">
        <v>8</v>
      </c>
      <c r="B39" s="255" t="s">
        <v>55</v>
      </c>
      <c r="C39" s="256"/>
      <c r="D39" s="257" t="s">
        <v>57</v>
      </c>
      <c r="E39" s="258"/>
      <c r="F39" s="261" t="s">
        <v>58</v>
      </c>
      <c r="G39" s="262"/>
      <c r="H39" s="4"/>
    </row>
    <row r="40" spans="1:8" ht="18.75" customHeight="1">
      <c r="A40" s="22">
        <v>9</v>
      </c>
      <c r="B40" s="255" t="s">
        <v>59</v>
      </c>
      <c r="C40" s="256"/>
      <c r="D40" s="259" t="s">
        <v>227</v>
      </c>
      <c r="E40" s="260"/>
      <c r="F40" s="261" t="s">
        <v>58</v>
      </c>
      <c r="G40" s="296"/>
      <c r="H40" s="4"/>
    </row>
    <row r="41" spans="1:8" ht="18.75" customHeight="1">
      <c r="A41" s="22">
        <v>10</v>
      </c>
      <c r="B41" s="255" t="s">
        <v>59</v>
      </c>
      <c r="C41" s="256"/>
      <c r="D41" s="257" t="s">
        <v>228</v>
      </c>
      <c r="E41" s="258"/>
      <c r="F41" s="261" t="s">
        <v>58</v>
      </c>
      <c r="G41" s="262"/>
      <c r="H41" s="4"/>
    </row>
    <row r="42" spans="1:8" ht="18.75" customHeight="1">
      <c r="A42" s="22">
        <v>11</v>
      </c>
      <c r="B42" s="255" t="s">
        <v>60</v>
      </c>
      <c r="C42" s="256"/>
      <c r="D42" s="347" t="s">
        <v>229</v>
      </c>
      <c r="E42" s="348"/>
      <c r="F42" s="325" t="s">
        <v>56</v>
      </c>
      <c r="G42" s="326"/>
      <c r="H42" s="4"/>
    </row>
    <row r="43" spans="1:8" ht="18.75">
      <c r="A43" s="22">
        <v>12</v>
      </c>
      <c r="B43" s="255" t="s">
        <v>60</v>
      </c>
      <c r="C43" s="256"/>
      <c r="D43" s="259" t="s">
        <v>230</v>
      </c>
      <c r="E43" s="260"/>
      <c r="F43" s="261" t="s">
        <v>56</v>
      </c>
      <c r="G43" s="262"/>
      <c r="H43" s="4"/>
    </row>
    <row r="44" spans="1:8" ht="18.75" customHeight="1">
      <c r="A44" s="22">
        <v>13</v>
      </c>
      <c r="B44" s="255" t="s">
        <v>61</v>
      </c>
      <c r="C44" s="256"/>
      <c r="D44" s="259" t="s">
        <v>231</v>
      </c>
      <c r="E44" s="260"/>
      <c r="F44" s="261" t="s">
        <v>63</v>
      </c>
      <c r="G44" s="296"/>
      <c r="H44" s="4"/>
    </row>
    <row r="45" spans="1:8" ht="18.75" customHeight="1">
      <c r="A45" s="22">
        <v>14</v>
      </c>
      <c r="B45" s="255" t="s">
        <v>61</v>
      </c>
      <c r="C45" s="256"/>
      <c r="D45" s="257" t="s">
        <v>62</v>
      </c>
      <c r="E45" s="258"/>
      <c r="F45" s="261" t="s">
        <v>58</v>
      </c>
      <c r="G45" s="262"/>
      <c r="H45" s="4"/>
    </row>
    <row r="46" spans="1:8" ht="18.75" customHeight="1">
      <c r="A46" s="22">
        <v>15</v>
      </c>
      <c r="B46" s="255" t="s">
        <v>61</v>
      </c>
      <c r="C46" s="256"/>
      <c r="D46" s="259" t="s">
        <v>232</v>
      </c>
      <c r="E46" s="260"/>
      <c r="F46" s="261" t="s">
        <v>56</v>
      </c>
      <c r="G46" s="262"/>
      <c r="H46" s="4"/>
    </row>
    <row r="47" spans="1:8" ht="18.75" customHeight="1">
      <c r="A47" s="22">
        <v>16</v>
      </c>
      <c r="B47" s="255" t="s">
        <v>61</v>
      </c>
      <c r="C47" s="256"/>
      <c r="D47" s="259" t="s">
        <v>233</v>
      </c>
      <c r="E47" s="260"/>
      <c r="F47" s="261" t="s">
        <v>56</v>
      </c>
      <c r="G47" s="262"/>
      <c r="H47" s="4"/>
    </row>
    <row r="48" spans="1:8" ht="18.75" customHeight="1">
      <c r="A48" s="22">
        <v>17</v>
      </c>
      <c r="B48" s="255" t="s">
        <v>64</v>
      </c>
      <c r="C48" s="256"/>
      <c r="D48" s="259" t="s">
        <v>342</v>
      </c>
      <c r="E48" s="260"/>
      <c r="F48" s="261" t="s">
        <v>58</v>
      </c>
      <c r="G48" s="262"/>
      <c r="H48" s="4"/>
    </row>
    <row r="49" spans="1:8" ht="18.75" customHeight="1">
      <c r="A49" s="22">
        <v>18</v>
      </c>
      <c r="B49" s="255" t="s">
        <v>64</v>
      </c>
      <c r="C49" s="256"/>
      <c r="D49" s="259" t="s">
        <v>234</v>
      </c>
      <c r="E49" s="260"/>
      <c r="F49" s="261" t="s">
        <v>56</v>
      </c>
      <c r="G49" s="262"/>
      <c r="H49" s="4"/>
    </row>
    <row r="50" spans="1:8" ht="18.75" customHeight="1">
      <c r="A50" s="22">
        <v>19</v>
      </c>
      <c r="B50" s="255" t="s">
        <v>65</v>
      </c>
      <c r="C50" s="256"/>
      <c r="D50" s="259" t="s">
        <v>66</v>
      </c>
      <c r="E50" s="260"/>
      <c r="F50" s="261" t="s">
        <v>67</v>
      </c>
      <c r="G50" s="262"/>
      <c r="H50" s="4"/>
    </row>
    <row r="51" spans="1:8" ht="18.75" customHeight="1">
      <c r="A51" s="22">
        <v>20</v>
      </c>
      <c r="B51" s="255" t="s">
        <v>69</v>
      </c>
      <c r="C51" s="256"/>
      <c r="D51" s="259" t="s">
        <v>188</v>
      </c>
      <c r="E51" s="260"/>
      <c r="F51" s="261" t="s">
        <v>67</v>
      </c>
      <c r="G51" s="262"/>
      <c r="H51" s="4"/>
    </row>
    <row r="52" spans="1:8" ht="18.75" customHeight="1">
      <c r="A52" s="22">
        <v>21</v>
      </c>
      <c r="B52" s="255" t="s">
        <v>70</v>
      </c>
      <c r="C52" s="256"/>
      <c r="D52" s="259" t="s">
        <v>235</v>
      </c>
      <c r="E52" s="260"/>
      <c r="F52" s="261" t="s">
        <v>56</v>
      </c>
      <c r="G52" s="262"/>
      <c r="H52" s="4"/>
    </row>
    <row r="53" spans="1:8" ht="15.75">
      <c r="A53" s="327" t="s">
        <v>27</v>
      </c>
      <c r="B53" s="327"/>
      <c r="C53" s="327"/>
      <c r="D53" s="327"/>
      <c r="E53" s="330">
        <v>21</v>
      </c>
      <c r="F53" s="331"/>
      <c r="G53" s="332"/>
      <c r="H53" s="4"/>
    </row>
    <row r="54" spans="1:8" ht="15.75" customHeight="1">
      <c r="A54" s="328" t="s">
        <v>29</v>
      </c>
      <c r="B54" s="328"/>
      <c r="C54" s="328"/>
      <c r="D54" s="328"/>
      <c r="E54" s="330">
        <v>6</v>
      </c>
      <c r="F54" s="331"/>
      <c r="G54" s="332"/>
      <c r="H54" s="4"/>
    </row>
    <row r="55" spans="1:8" ht="15.75" customHeight="1">
      <c r="A55" s="328" t="s">
        <v>28</v>
      </c>
      <c r="B55" s="328"/>
      <c r="C55" s="328"/>
      <c r="D55" s="328"/>
      <c r="E55" s="330">
        <v>15</v>
      </c>
      <c r="F55" s="331"/>
      <c r="G55" s="332"/>
      <c r="H55" s="4"/>
    </row>
    <row r="56" spans="1:8" ht="15.75" customHeight="1">
      <c r="A56" s="328" t="s">
        <v>31</v>
      </c>
      <c r="B56" s="328"/>
      <c r="C56" s="328"/>
      <c r="D56" s="328"/>
      <c r="E56" s="330">
        <v>5</v>
      </c>
      <c r="F56" s="331"/>
      <c r="G56" s="332"/>
      <c r="H56" s="4"/>
    </row>
    <row r="57" spans="1:8" s="10" customFormat="1" ht="15.75">
      <c r="A57" s="9"/>
      <c r="B57" s="9"/>
      <c r="C57" s="9"/>
      <c r="D57" s="9"/>
      <c r="E57" s="9"/>
      <c r="F57" s="9"/>
      <c r="G57" s="9"/>
      <c r="H57" s="9"/>
    </row>
    <row r="58" spans="1:8" ht="18.75">
      <c r="A58" s="248" t="s">
        <v>40</v>
      </c>
      <c r="B58" s="248"/>
      <c r="C58" s="248"/>
      <c r="D58" s="248"/>
      <c r="E58" s="248"/>
      <c r="F58" s="248"/>
      <c r="G58" s="248"/>
      <c r="H58" s="4"/>
    </row>
    <row r="59" spans="1:8" ht="16.5">
      <c r="A59" s="249" t="s">
        <v>45</v>
      </c>
      <c r="B59" s="249"/>
      <c r="C59" s="249"/>
      <c r="D59" s="249"/>
      <c r="E59" s="249"/>
      <c r="F59" s="249"/>
      <c r="G59" s="249"/>
      <c r="H59" s="4"/>
    </row>
    <row r="60" spans="1:8" ht="33" customHeight="1">
      <c r="A60" s="250" t="s">
        <v>237</v>
      </c>
      <c r="B60" s="251"/>
      <c r="C60" s="251"/>
      <c r="D60" s="251"/>
      <c r="E60" s="251"/>
      <c r="F60" s="251"/>
      <c r="G60" s="251"/>
      <c r="H60" s="4"/>
    </row>
    <row r="61" spans="1:8" ht="15.75" customHeight="1">
      <c r="A61" s="252" t="s">
        <v>238</v>
      </c>
      <c r="B61" s="252"/>
      <c r="C61" s="252"/>
      <c r="D61" s="252"/>
      <c r="E61" s="252"/>
      <c r="F61" s="252"/>
      <c r="G61" s="252"/>
      <c r="H61" s="4"/>
    </row>
    <row r="62" spans="1:8" ht="26.25" customHeight="1">
      <c r="A62" s="250"/>
      <c r="B62" s="329"/>
      <c r="C62" s="329"/>
      <c r="D62" s="329"/>
      <c r="E62" s="329"/>
      <c r="F62" s="329"/>
      <c r="G62" s="329"/>
      <c r="H62" s="4"/>
    </row>
    <row r="63" spans="1:8" ht="31.5">
      <c r="A63" s="20" t="s">
        <v>8</v>
      </c>
      <c r="B63" s="246" t="s">
        <v>34</v>
      </c>
      <c r="C63" s="247"/>
      <c r="D63" s="20" t="s">
        <v>9</v>
      </c>
      <c r="E63" s="246" t="s">
        <v>10</v>
      </c>
      <c r="F63" s="247"/>
      <c r="G63" s="21" t="s">
        <v>11</v>
      </c>
      <c r="H63" s="4"/>
    </row>
    <row r="64" spans="1:8" ht="40.5" customHeight="1">
      <c r="A64" s="117" t="s">
        <v>236</v>
      </c>
      <c r="B64" s="269" t="s">
        <v>189</v>
      </c>
      <c r="C64" s="268"/>
      <c r="D64" s="117" t="s">
        <v>72</v>
      </c>
      <c r="E64" s="253" t="s">
        <v>73</v>
      </c>
      <c r="F64" s="254"/>
      <c r="G64" s="116" t="s">
        <v>71</v>
      </c>
      <c r="H64" s="4"/>
    </row>
    <row r="65" spans="1:8" ht="78.75" customHeight="1">
      <c r="A65" s="270" t="s">
        <v>239</v>
      </c>
      <c r="B65" s="270"/>
      <c r="C65" s="270"/>
      <c r="D65" s="270"/>
      <c r="E65" s="270"/>
      <c r="F65" s="270"/>
      <c r="G65" s="270"/>
      <c r="H65" s="4"/>
    </row>
    <row r="66" spans="1:8" s="10" customFormat="1" ht="15.75">
      <c r="A66" s="9"/>
      <c r="B66" s="9"/>
      <c r="C66" s="9"/>
      <c r="D66" s="9"/>
      <c r="E66" s="9"/>
      <c r="F66" s="9"/>
      <c r="G66" s="9"/>
      <c r="H66" s="9"/>
    </row>
    <row r="67" spans="1:8" ht="18.75">
      <c r="A67" s="248" t="s">
        <v>41</v>
      </c>
      <c r="B67" s="248"/>
      <c r="C67" s="248"/>
      <c r="D67" s="248"/>
      <c r="E67" s="248"/>
      <c r="F67" s="248"/>
      <c r="G67" s="248"/>
      <c r="H67" s="4"/>
    </row>
    <row r="68" spans="1:8" ht="16.5">
      <c r="A68" s="249" t="s">
        <v>190</v>
      </c>
      <c r="B68" s="249"/>
      <c r="C68" s="249"/>
      <c r="D68" s="249"/>
      <c r="E68" s="249"/>
      <c r="F68" s="249"/>
      <c r="G68" s="249"/>
      <c r="H68" s="4"/>
    </row>
    <row r="69" spans="1:8" ht="15.75">
      <c r="A69" s="11" t="s">
        <v>12</v>
      </c>
      <c r="B69" s="263" t="s">
        <v>30</v>
      </c>
      <c r="C69" s="263"/>
      <c r="D69" s="263"/>
      <c r="E69" s="263" t="s">
        <v>36</v>
      </c>
      <c r="F69" s="264"/>
      <c r="G69" s="265"/>
      <c r="H69" s="4"/>
    </row>
    <row r="70" spans="1:8" ht="15.75">
      <c r="A70" s="115" t="s">
        <v>240</v>
      </c>
      <c r="B70" s="266">
        <v>1</v>
      </c>
      <c r="C70" s="267"/>
      <c r="D70" s="268"/>
      <c r="E70" s="250" t="s">
        <v>242</v>
      </c>
      <c r="F70" s="269"/>
      <c r="G70" s="268"/>
      <c r="H70" s="4"/>
    </row>
    <row r="71" spans="1:8" ht="15.75">
      <c r="A71" s="115"/>
      <c r="B71" s="266"/>
      <c r="C71" s="267"/>
      <c r="D71" s="268"/>
      <c r="E71" s="250"/>
      <c r="F71" s="269"/>
      <c r="G71" s="268"/>
      <c r="H71" s="4"/>
    </row>
    <row r="72" spans="1:8" ht="15.75">
      <c r="A72" s="23"/>
      <c r="B72" s="269"/>
      <c r="C72" s="267"/>
      <c r="D72" s="268"/>
      <c r="E72" s="297"/>
      <c r="F72" s="269"/>
      <c r="G72" s="268"/>
      <c r="H72" s="4"/>
    </row>
    <row r="73" spans="1:8" ht="45.75" customHeight="1">
      <c r="A73" s="223" t="s">
        <v>243</v>
      </c>
      <c r="B73" s="224"/>
      <c r="C73" s="224"/>
      <c r="D73" s="224"/>
      <c r="E73" s="224"/>
      <c r="F73" s="224"/>
      <c r="G73" s="224"/>
      <c r="H73" s="4"/>
    </row>
    <row r="74" spans="1:8" s="10" customFormat="1" ht="15.75">
      <c r="A74" s="12"/>
      <c r="B74" s="13"/>
      <c r="C74" s="13"/>
      <c r="D74" s="13"/>
      <c r="E74" s="13"/>
      <c r="F74" s="13"/>
      <c r="G74" s="13"/>
      <c r="H74" s="9"/>
    </row>
    <row r="75" spans="1:8" ht="16.5">
      <c r="A75" s="249" t="s">
        <v>191</v>
      </c>
      <c r="B75" s="249"/>
      <c r="C75" s="249"/>
      <c r="D75" s="249"/>
      <c r="E75" s="249"/>
      <c r="F75" s="249"/>
      <c r="G75" s="249"/>
      <c r="H75" s="4"/>
    </row>
    <row r="76" spans="1:8" ht="15.75">
      <c r="A76" s="11" t="s">
        <v>12</v>
      </c>
      <c r="B76" s="263" t="s">
        <v>13</v>
      </c>
      <c r="C76" s="263"/>
      <c r="D76" s="263"/>
      <c r="E76" s="227" t="s">
        <v>35</v>
      </c>
      <c r="F76" s="298"/>
      <c r="G76" s="299"/>
      <c r="H76" s="4"/>
    </row>
    <row r="77" spans="1:8" ht="15.75">
      <c r="A77" s="115" t="s">
        <v>240</v>
      </c>
      <c r="B77" s="297" t="s">
        <v>74</v>
      </c>
      <c r="C77" s="297"/>
      <c r="D77" s="297"/>
      <c r="E77" s="250" t="s">
        <v>217</v>
      </c>
      <c r="F77" s="269"/>
      <c r="G77" s="268"/>
      <c r="H77" s="4"/>
    </row>
    <row r="78" spans="1:8" ht="15.75">
      <c r="A78" s="115" t="s">
        <v>14</v>
      </c>
      <c r="B78" s="297" t="s">
        <v>74</v>
      </c>
      <c r="C78" s="297"/>
      <c r="D78" s="297"/>
      <c r="E78" s="250" t="s">
        <v>217</v>
      </c>
      <c r="F78" s="269"/>
      <c r="G78" s="268"/>
      <c r="H78" s="4"/>
    </row>
    <row r="79" spans="1:8" ht="15.75">
      <c r="A79" s="115"/>
      <c r="B79" s="297"/>
      <c r="C79" s="297"/>
      <c r="D79" s="297"/>
      <c r="E79" s="250"/>
      <c r="F79" s="269"/>
      <c r="G79" s="268"/>
      <c r="H79" s="4"/>
    </row>
    <row r="80" spans="1:8" ht="48" customHeight="1">
      <c r="A80" s="223" t="s">
        <v>241</v>
      </c>
      <c r="B80" s="224"/>
      <c r="C80" s="224"/>
      <c r="D80" s="224"/>
      <c r="E80" s="224"/>
      <c r="F80" s="224"/>
      <c r="G80" s="224"/>
      <c r="H80" s="4"/>
    </row>
    <row r="81" spans="1:8" ht="15.75">
      <c r="A81" s="4"/>
      <c r="B81" s="4"/>
      <c r="C81" s="4"/>
      <c r="D81" s="4"/>
      <c r="E81" s="4"/>
      <c r="F81" s="4"/>
      <c r="G81" s="4"/>
      <c r="H81" s="4"/>
    </row>
    <row r="82" spans="1:8" ht="16.5">
      <c r="A82" s="249" t="s">
        <v>42</v>
      </c>
      <c r="B82" s="249"/>
      <c r="C82" s="249"/>
      <c r="D82" s="249"/>
      <c r="E82" s="249"/>
      <c r="F82" s="249"/>
      <c r="G82" s="249"/>
      <c r="H82" s="4"/>
    </row>
    <row r="83" spans="1:8" ht="15.75">
      <c r="A83" s="14" t="s">
        <v>12</v>
      </c>
      <c r="B83" s="14" t="s">
        <v>15</v>
      </c>
      <c r="C83" s="298" t="s">
        <v>16</v>
      </c>
      <c r="D83" s="299"/>
      <c r="E83" s="298" t="s">
        <v>46</v>
      </c>
      <c r="F83" s="299"/>
      <c r="G83" s="14" t="s">
        <v>37</v>
      </c>
      <c r="H83" s="4"/>
    </row>
    <row r="84" spans="1:8" ht="33" customHeight="1">
      <c r="A84" s="24" t="s">
        <v>143</v>
      </c>
      <c r="B84" s="114">
        <v>9</v>
      </c>
      <c r="C84" s="253">
        <v>9</v>
      </c>
      <c r="D84" s="254"/>
      <c r="E84" s="118"/>
      <c r="F84" s="315" t="s">
        <v>218</v>
      </c>
      <c r="G84" s="254"/>
      <c r="H84" s="4"/>
    </row>
    <row r="85" spans="1:8" ht="33" customHeight="1">
      <c r="A85" s="119" t="s">
        <v>144</v>
      </c>
      <c r="B85" s="114">
        <v>2</v>
      </c>
      <c r="C85" s="253">
        <v>2</v>
      </c>
      <c r="D85" s="254"/>
      <c r="E85" s="118"/>
      <c r="F85" s="315" t="s">
        <v>218</v>
      </c>
      <c r="G85" s="254"/>
      <c r="H85" s="4"/>
    </row>
    <row r="86" spans="1:8" ht="33" customHeight="1">
      <c r="A86" s="24" t="s">
        <v>134</v>
      </c>
      <c r="B86" s="114">
        <v>1</v>
      </c>
      <c r="C86" s="253">
        <v>1</v>
      </c>
      <c r="D86" s="254"/>
      <c r="E86" s="118"/>
      <c r="F86" s="315" t="s">
        <v>218</v>
      </c>
      <c r="G86" s="254"/>
      <c r="H86" s="4"/>
    </row>
    <row r="87" spans="1:8" ht="49.5" customHeight="1">
      <c r="A87" s="223"/>
      <c r="B87" s="224"/>
      <c r="C87" s="224"/>
      <c r="D87" s="224"/>
      <c r="E87" s="224"/>
      <c r="F87" s="224"/>
      <c r="G87" s="224"/>
      <c r="H87" s="4"/>
    </row>
    <row r="88" spans="1:8" ht="17.25" customHeight="1">
      <c r="A88" s="32"/>
      <c r="B88" s="33"/>
      <c r="C88" s="33"/>
      <c r="D88" s="33"/>
      <c r="E88" s="33"/>
      <c r="F88" s="33"/>
      <c r="G88" s="33"/>
      <c r="H88" s="4"/>
    </row>
    <row r="89" spans="1:8" ht="17.25" customHeight="1">
      <c r="A89" s="32"/>
      <c r="B89" s="33"/>
      <c r="C89" s="33"/>
      <c r="D89" s="33"/>
      <c r="E89" s="33"/>
      <c r="F89" s="33"/>
      <c r="G89" s="33"/>
      <c r="H89" s="4"/>
    </row>
    <row r="90" spans="1:8" ht="17.25" customHeight="1">
      <c r="A90" s="32"/>
      <c r="B90" s="33"/>
      <c r="C90" s="33"/>
      <c r="D90" s="33"/>
      <c r="E90" s="33"/>
      <c r="F90" s="33"/>
      <c r="G90" s="33"/>
      <c r="H90" s="4"/>
    </row>
    <row r="91" spans="1:8" ht="17.25" customHeight="1">
      <c r="A91" s="32"/>
      <c r="B91" s="33"/>
      <c r="C91" s="33"/>
      <c r="D91" s="33"/>
      <c r="E91" s="33"/>
      <c r="F91" s="33"/>
      <c r="G91" s="33"/>
      <c r="H91" s="4"/>
    </row>
    <row r="92" spans="1:8" ht="17.25" customHeight="1">
      <c r="A92" s="32"/>
      <c r="B92" s="33"/>
      <c r="C92" s="33"/>
      <c r="D92" s="33"/>
      <c r="E92" s="33"/>
      <c r="F92" s="33"/>
      <c r="G92" s="33"/>
      <c r="H92" s="4"/>
    </row>
    <row r="93" spans="1:8" ht="17.25" customHeight="1">
      <c r="A93" s="32"/>
      <c r="B93" s="33"/>
      <c r="C93" s="33"/>
      <c r="D93" s="33"/>
      <c r="E93" s="33"/>
      <c r="F93" s="33"/>
      <c r="G93" s="33"/>
      <c r="H93" s="4"/>
    </row>
    <row r="94" spans="1:8" ht="17.25" customHeight="1">
      <c r="A94" s="32"/>
      <c r="B94" s="33"/>
      <c r="C94" s="33"/>
      <c r="D94" s="33"/>
      <c r="E94" s="33"/>
      <c r="F94" s="33"/>
      <c r="G94" s="33"/>
      <c r="H94" s="4"/>
    </row>
    <row r="95" spans="1:8" ht="47.25" customHeight="1">
      <c r="A95" s="249" t="s">
        <v>192</v>
      </c>
      <c r="B95" s="249"/>
      <c r="C95" s="249"/>
      <c r="D95" s="249"/>
      <c r="E95" s="249"/>
      <c r="F95" s="249"/>
      <c r="G95" s="249"/>
      <c r="H95" s="4"/>
    </row>
    <row r="96" spans="1:8" ht="48" customHeight="1">
      <c r="A96" s="319"/>
      <c r="B96" s="320"/>
      <c r="C96" s="320"/>
      <c r="D96" s="320"/>
      <c r="E96" s="320"/>
      <c r="F96" s="320"/>
      <c r="G96" s="320"/>
      <c r="H96" s="4"/>
    </row>
    <row r="97" spans="1:8" ht="48" customHeight="1">
      <c r="A97" s="32"/>
      <c r="B97" s="33"/>
      <c r="C97" s="33"/>
      <c r="D97" s="33"/>
      <c r="E97" s="33"/>
      <c r="F97" s="33"/>
      <c r="G97" s="33"/>
      <c r="H97" s="4"/>
    </row>
    <row r="98" spans="1:8" ht="48" customHeight="1">
      <c r="A98" s="32"/>
      <c r="B98" s="33"/>
      <c r="C98" s="33"/>
      <c r="D98" s="33"/>
      <c r="E98" s="33"/>
      <c r="F98" s="33"/>
      <c r="G98" s="33"/>
      <c r="H98" s="4"/>
    </row>
    <row r="99" spans="1:8" ht="48" customHeight="1">
      <c r="A99" s="32"/>
      <c r="B99" s="33"/>
      <c r="C99" s="33"/>
      <c r="D99" s="33"/>
      <c r="E99" s="33"/>
      <c r="F99" s="33"/>
      <c r="G99" s="33"/>
      <c r="H99" s="4"/>
    </row>
    <row r="100" spans="1:8" ht="48" customHeight="1">
      <c r="A100" s="32"/>
      <c r="B100" s="33"/>
      <c r="C100" s="33"/>
      <c r="D100" s="33"/>
      <c r="E100" s="33"/>
      <c r="F100" s="33"/>
      <c r="G100" s="33"/>
      <c r="H100" s="4"/>
    </row>
    <row r="101" spans="1:8" ht="48" customHeight="1">
      <c r="A101" s="32"/>
      <c r="B101" s="33"/>
      <c r="C101" s="33"/>
      <c r="D101" s="33"/>
      <c r="E101" s="33"/>
      <c r="F101" s="33"/>
      <c r="G101" s="33"/>
      <c r="H101" s="4"/>
    </row>
    <row r="102" spans="1:8" ht="48" customHeight="1">
      <c r="A102" s="32"/>
      <c r="B102" s="33"/>
      <c r="C102" s="33"/>
      <c r="D102" s="33"/>
      <c r="E102" s="33"/>
      <c r="F102" s="33"/>
      <c r="G102" s="33"/>
      <c r="H102" s="4"/>
    </row>
    <row r="103" spans="1:8" ht="48" customHeight="1">
      <c r="A103" s="32"/>
      <c r="B103" s="33"/>
      <c r="C103" s="33"/>
      <c r="D103" s="33"/>
      <c r="E103" s="33"/>
      <c r="F103" s="33"/>
      <c r="G103" s="33"/>
      <c r="H103" s="4"/>
    </row>
    <row r="104" spans="1:8" ht="48" customHeight="1">
      <c r="A104" s="32"/>
      <c r="B104" s="33"/>
      <c r="C104" s="33"/>
      <c r="D104" s="33"/>
      <c r="E104" s="33"/>
      <c r="F104" s="33"/>
      <c r="G104" s="33"/>
      <c r="H104" s="4"/>
    </row>
    <row r="105" spans="1:8" ht="48" customHeight="1">
      <c r="A105" s="32"/>
      <c r="B105" s="33"/>
      <c r="C105" s="33"/>
      <c r="D105" s="33"/>
      <c r="E105" s="33"/>
      <c r="F105" s="33"/>
      <c r="G105" s="33"/>
      <c r="H105" s="4"/>
    </row>
    <row r="106" spans="1:8" ht="48" customHeight="1">
      <c r="A106" s="32"/>
      <c r="B106" s="33"/>
      <c r="C106" s="33"/>
      <c r="D106" s="33"/>
      <c r="E106" s="33"/>
      <c r="F106" s="33"/>
      <c r="G106" s="33"/>
      <c r="H106" s="4"/>
    </row>
    <row r="107" spans="1:8" ht="48" customHeight="1">
      <c r="A107" s="32"/>
      <c r="B107" s="33"/>
      <c r="C107" s="33"/>
      <c r="D107" s="33"/>
      <c r="E107" s="33"/>
      <c r="F107" s="33"/>
      <c r="G107" s="33"/>
      <c r="H107" s="4"/>
    </row>
    <row r="108" spans="1:8" s="10" customFormat="1" ht="15.75" hidden="1">
      <c r="A108" s="13"/>
      <c r="B108" s="13"/>
      <c r="C108" s="13"/>
      <c r="D108" s="13"/>
      <c r="E108" s="13"/>
      <c r="F108" s="13"/>
      <c r="G108" s="13"/>
      <c r="H108" s="9"/>
    </row>
    <row r="109" spans="1:8" ht="33.75" customHeight="1">
      <c r="A109" s="249" t="s">
        <v>43</v>
      </c>
      <c r="B109" s="249"/>
      <c r="C109" s="249"/>
      <c r="D109" s="249"/>
      <c r="E109" s="249"/>
      <c r="F109" s="249"/>
      <c r="G109" s="249"/>
      <c r="H109" s="4"/>
    </row>
    <row r="110" spans="1:8" ht="31.5">
      <c r="A110" s="14" t="s">
        <v>18</v>
      </c>
      <c r="B110" s="14" t="s">
        <v>19</v>
      </c>
      <c r="C110" s="15" t="s">
        <v>17</v>
      </c>
      <c r="D110" s="14" t="s">
        <v>247</v>
      </c>
      <c r="E110" s="14" t="s">
        <v>20</v>
      </c>
      <c r="F110" s="11" t="s">
        <v>21</v>
      </c>
      <c r="G110" s="14" t="s">
        <v>22</v>
      </c>
      <c r="H110" s="4"/>
    </row>
    <row r="111" spans="1:8" ht="81.75" customHeight="1">
      <c r="A111" s="37" t="s">
        <v>126</v>
      </c>
      <c r="B111" s="35" t="s">
        <v>244</v>
      </c>
      <c r="C111" s="39" t="s">
        <v>246</v>
      </c>
      <c r="D111" s="129">
        <v>45443</v>
      </c>
      <c r="E111" s="120" t="s">
        <v>248</v>
      </c>
      <c r="F111" s="35" t="s">
        <v>75</v>
      </c>
      <c r="G111" s="36" t="s">
        <v>76</v>
      </c>
      <c r="H111" s="4"/>
    </row>
    <row r="112" spans="1:8" ht="77.25" customHeight="1">
      <c r="A112" s="37" t="s">
        <v>126</v>
      </c>
      <c r="B112" s="38" t="s">
        <v>245</v>
      </c>
      <c r="C112" s="34" t="s">
        <v>343</v>
      </c>
      <c r="D112" s="129">
        <v>45412</v>
      </c>
      <c r="E112" s="38" t="s">
        <v>249</v>
      </c>
      <c r="F112" s="38" t="s">
        <v>75</v>
      </c>
      <c r="G112" s="36" t="s">
        <v>76</v>
      </c>
      <c r="H112" s="4"/>
    </row>
    <row r="113" spans="1:8" s="10" customFormat="1" ht="15.75">
      <c r="A113" s="13"/>
      <c r="B113" s="13"/>
      <c r="C113" s="13"/>
      <c r="D113" s="13"/>
      <c r="E113" s="13"/>
      <c r="F113" s="13"/>
      <c r="G113" s="13"/>
      <c r="H113" s="9"/>
    </row>
    <row r="114" spans="1:8" s="10" customFormat="1" ht="15.75">
      <c r="A114" s="13"/>
      <c r="B114" s="13"/>
      <c r="C114" s="13"/>
      <c r="D114" s="13"/>
      <c r="E114" s="13"/>
      <c r="F114" s="13"/>
      <c r="G114" s="13"/>
      <c r="H114" s="9"/>
    </row>
    <row r="115" spans="1:8" ht="35.25" customHeight="1" thickBot="1">
      <c r="A115" s="316" t="s">
        <v>44</v>
      </c>
      <c r="B115" s="317"/>
      <c r="C115" s="317"/>
      <c r="D115" s="317"/>
      <c r="E115" s="317"/>
      <c r="F115" s="317"/>
      <c r="G115" s="318"/>
      <c r="H115" s="4"/>
    </row>
    <row r="116" spans="1:8" ht="32.25" thickBot="1">
      <c r="A116" s="40" t="s">
        <v>77</v>
      </c>
      <c r="B116" s="41" t="s">
        <v>78</v>
      </c>
      <c r="C116" s="41" t="s">
        <v>17</v>
      </c>
      <c r="D116" s="41" t="s">
        <v>79</v>
      </c>
      <c r="E116" s="130" t="s">
        <v>80</v>
      </c>
      <c r="F116" s="41" t="s">
        <v>23</v>
      </c>
      <c r="G116" s="161" t="s">
        <v>172</v>
      </c>
      <c r="H116" s="4"/>
    </row>
    <row r="117" spans="1:8" ht="16.5" thickBot="1">
      <c r="A117" s="131">
        <v>110</v>
      </c>
      <c r="B117" s="132">
        <v>111</v>
      </c>
      <c r="C117" s="133" t="s">
        <v>81</v>
      </c>
      <c r="D117" s="134">
        <v>25125600000</v>
      </c>
      <c r="E117" s="135">
        <v>6260200000</v>
      </c>
      <c r="F117" s="134">
        <f t="shared" ref="F117:F148" si="0">D117-E117</f>
        <v>18865400000</v>
      </c>
      <c r="G117" s="42" t="s">
        <v>82</v>
      </c>
      <c r="H117" s="4"/>
    </row>
    <row r="118" spans="1:8" ht="16.5" thickBot="1">
      <c r="A118" s="131">
        <v>110</v>
      </c>
      <c r="B118" s="132">
        <v>113</v>
      </c>
      <c r="C118" s="133" t="s">
        <v>83</v>
      </c>
      <c r="D118" s="134">
        <v>1025628000</v>
      </c>
      <c r="E118" s="135">
        <v>211407000</v>
      </c>
      <c r="F118" s="134">
        <f t="shared" si="0"/>
        <v>814221000</v>
      </c>
      <c r="G118" s="42" t="s">
        <v>82</v>
      </c>
      <c r="H118" s="4"/>
    </row>
    <row r="119" spans="1:8" ht="45" customHeight="1" thickBot="1">
      <c r="A119" s="131">
        <v>110</v>
      </c>
      <c r="B119" s="132">
        <v>114</v>
      </c>
      <c r="C119" s="133" t="s">
        <v>84</v>
      </c>
      <c r="D119" s="134">
        <v>2179269000</v>
      </c>
      <c r="E119" s="134">
        <v>0</v>
      </c>
      <c r="F119" s="134">
        <f t="shared" si="0"/>
        <v>2179269000</v>
      </c>
      <c r="G119" s="42" t="s">
        <v>82</v>
      </c>
      <c r="H119" s="4"/>
    </row>
    <row r="120" spans="1:8" s="10" customFormat="1" ht="16.5" thickBot="1">
      <c r="A120" s="131">
        <v>130</v>
      </c>
      <c r="B120" s="132">
        <v>131</v>
      </c>
      <c r="C120" s="133" t="s">
        <v>85</v>
      </c>
      <c r="D120" s="135">
        <v>614000001</v>
      </c>
      <c r="E120" s="135">
        <v>250000000</v>
      </c>
      <c r="F120" s="134">
        <f t="shared" si="0"/>
        <v>364000001</v>
      </c>
      <c r="G120" s="42" t="s">
        <v>82</v>
      </c>
      <c r="H120" s="9"/>
    </row>
    <row r="121" spans="1:8" s="10" customFormat="1" ht="16.5" thickBot="1">
      <c r="A121" s="131">
        <v>130</v>
      </c>
      <c r="B121" s="132">
        <v>133</v>
      </c>
      <c r="C121" s="133" t="s">
        <v>86</v>
      </c>
      <c r="D121" s="135">
        <v>5638888988</v>
      </c>
      <c r="E121" s="135">
        <v>1122970637</v>
      </c>
      <c r="F121" s="134">
        <f t="shared" si="0"/>
        <v>4515918351</v>
      </c>
      <c r="G121" s="42" t="s">
        <v>82</v>
      </c>
      <c r="H121" s="9"/>
    </row>
    <row r="122" spans="1:8" s="10" customFormat="1" ht="24.75" thickBot="1">
      <c r="A122" s="131">
        <v>130</v>
      </c>
      <c r="B122" s="132">
        <v>137</v>
      </c>
      <c r="C122" s="133" t="s">
        <v>87</v>
      </c>
      <c r="D122" s="135">
        <v>314600000</v>
      </c>
      <c r="E122" s="135">
        <v>59900000</v>
      </c>
      <c r="F122" s="134">
        <f t="shared" si="0"/>
        <v>254700000</v>
      </c>
      <c r="G122" s="42" t="s">
        <v>82</v>
      </c>
      <c r="H122" s="9"/>
    </row>
    <row r="123" spans="1:8" s="10" customFormat="1" ht="16.5" thickBot="1">
      <c r="A123" s="131">
        <v>140</v>
      </c>
      <c r="B123" s="132">
        <v>144</v>
      </c>
      <c r="C123" s="133" t="s">
        <v>88</v>
      </c>
      <c r="D123" s="135">
        <v>1453732000</v>
      </c>
      <c r="E123" s="135">
        <v>252281820</v>
      </c>
      <c r="F123" s="134">
        <f t="shared" si="0"/>
        <v>1201450180</v>
      </c>
      <c r="G123" s="42" t="s">
        <v>82</v>
      </c>
      <c r="H123" s="9"/>
    </row>
    <row r="124" spans="1:8" s="10" customFormat="1" ht="16.5" thickBot="1">
      <c r="A124" s="131">
        <v>140</v>
      </c>
      <c r="B124" s="132">
        <v>145</v>
      </c>
      <c r="C124" s="133" t="s">
        <v>89</v>
      </c>
      <c r="D124" s="135">
        <v>1450782200</v>
      </c>
      <c r="E124" s="135">
        <v>240716667</v>
      </c>
      <c r="F124" s="134">
        <f t="shared" si="0"/>
        <v>1210065533</v>
      </c>
      <c r="G124" s="42" t="s">
        <v>82</v>
      </c>
      <c r="H124" s="9"/>
    </row>
    <row r="125" spans="1:8" s="10" customFormat="1" ht="16.5" thickBot="1">
      <c r="A125" s="131">
        <v>190</v>
      </c>
      <c r="B125" s="132">
        <v>199</v>
      </c>
      <c r="C125" s="133" t="s">
        <v>90</v>
      </c>
      <c r="D125" s="135">
        <v>479596000</v>
      </c>
      <c r="E125" s="135">
        <v>140637490</v>
      </c>
      <c r="F125" s="134">
        <f t="shared" si="0"/>
        <v>338958510</v>
      </c>
      <c r="G125" s="42" t="s">
        <v>82</v>
      </c>
      <c r="H125" s="9"/>
    </row>
    <row r="126" spans="1:8" s="10" customFormat="1" ht="16.5" thickBot="1">
      <c r="A126" s="131">
        <v>210</v>
      </c>
      <c r="B126" s="132">
        <v>211</v>
      </c>
      <c r="C126" s="136" t="s">
        <v>91</v>
      </c>
      <c r="D126" s="137">
        <v>155141863</v>
      </c>
      <c r="E126" s="137">
        <v>35122756</v>
      </c>
      <c r="F126" s="134">
        <f t="shared" si="0"/>
        <v>120019107</v>
      </c>
      <c r="G126" s="42" t="s">
        <v>82</v>
      </c>
      <c r="H126" s="9"/>
    </row>
    <row r="127" spans="1:8" s="10" customFormat="1" ht="16.5" thickBot="1">
      <c r="A127" s="131">
        <v>210</v>
      </c>
      <c r="B127" s="138">
        <v>212</v>
      </c>
      <c r="C127" s="139" t="s">
        <v>92</v>
      </c>
      <c r="D127" s="140">
        <v>19656000</v>
      </c>
      <c r="E127" s="140">
        <v>3591095</v>
      </c>
      <c r="F127" s="134">
        <f t="shared" si="0"/>
        <v>16064905</v>
      </c>
      <c r="G127" s="42" t="s">
        <v>82</v>
      </c>
      <c r="H127" s="9"/>
    </row>
    <row r="128" spans="1:8" s="10" customFormat="1" ht="24.75" thickBot="1">
      <c r="A128" s="131">
        <v>210</v>
      </c>
      <c r="B128" s="138">
        <v>214</v>
      </c>
      <c r="C128" s="139" t="s">
        <v>250</v>
      </c>
      <c r="D128" s="140">
        <v>76440000</v>
      </c>
      <c r="E128" s="140">
        <v>15452492</v>
      </c>
      <c r="F128" s="134">
        <f t="shared" si="0"/>
        <v>60987508</v>
      </c>
      <c r="G128" s="42" t="s">
        <v>82</v>
      </c>
      <c r="H128" s="9"/>
    </row>
    <row r="129" spans="1:8" s="10" customFormat="1" ht="16.5" thickBot="1">
      <c r="A129" s="131">
        <v>210</v>
      </c>
      <c r="B129" s="132">
        <v>215</v>
      </c>
      <c r="C129" s="133" t="s">
        <v>251</v>
      </c>
      <c r="D129" s="135">
        <v>3185000</v>
      </c>
      <c r="E129" s="134">
        <v>0</v>
      </c>
      <c r="F129" s="134">
        <f t="shared" si="0"/>
        <v>3185000</v>
      </c>
      <c r="G129" s="42" t="s">
        <v>82</v>
      </c>
      <c r="H129" s="9"/>
    </row>
    <row r="130" spans="1:8" s="10" customFormat="1" ht="16.5" thickBot="1">
      <c r="A130" s="131">
        <v>220</v>
      </c>
      <c r="B130" s="132">
        <v>221</v>
      </c>
      <c r="C130" s="133" t="s">
        <v>252</v>
      </c>
      <c r="D130" s="135">
        <v>10000000</v>
      </c>
      <c r="E130" s="134">
        <v>0</v>
      </c>
      <c r="F130" s="134">
        <f t="shared" si="0"/>
        <v>10000000</v>
      </c>
      <c r="G130" s="42" t="s">
        <v>82</v>
      </c>
      <c r="H130" s="9"/>
    </row>
    <row r="131" spans="1:8" s="10" customFormat="1" ht="15.75">
      <c r="A131" s="142">
        <v>230</v>
      </c>
      <c r="B131" s="143">
        <v>232</v>
      </c>
      <c r="C131" s="136" t="s">
        <v>93</v>
      </c>
      <c r="D131" s="137">
        <v>81900000</v>
      </c>
      <c r="E131" s="137">
        <v>2350476</v>
      </c>
      <c r="F131" s="202">
        <f t="shared" si="0"/>
        <v>79549524</v>
      </c>
      <c r="G131" s="121" t="s">
        <v>82</v>
      </c>
      <c r="H131" s="9"/>
    </row>
    <row r="132" spans="1:8" s="10" customFormat="1" ht="42" customHeight="1" thickBot="1">
      <c r="A132" s="203">
        <v>240</v>
      </c>
      <c r="B132" s="204">
        <v>242</v>
      </c>
      <c r="C132" s="205" t="s">
        <v>94</v>
      </c>
      <c r="D132" s="206">
        <v>161000000</v>
      </c>
      <c r="E132" s="206">
        <v>50000</v>
      </c>
      <c r="F132" s="207">
        <f t="shared" si="0"/>
        <v>160950000</v>
      </c>
      <c r="G132" s="208" t="s">
        <v>82</v>
      </c>
      <c r="H132" s="9"/>
    </row>
    <row r="133" spans="1:8" s="10" customFormat="1" ht="48" customHeight="1" thickBot="1">
      <c r="A133" s="131">
        <v>240</v>
      </c>
      <c r="B133" s="132">
        <v>243</v>
      </c>
      <c r="C133" s="141" t="s">
        <v>95</v>
      </c>
      <c r="D133" s="135">
        <v>68818300</v>
      </c>
      <c r="E133" s="135">
        <v>1050000</v>
      </c>
      <c r="F133" s="134">
        <f t="shared" si="0"/>
        <v>67768300</v>
      </c>
      <c r="G133" s="42" t="s">
        <v>82</v>
      </c>
      <c r="H133" s="9"/>
    </row>
    <row r="134" spans="1:8" s="10" customFormat="1" ht="24.75" thickBot="1">
      <c r="A134" s="131">
        <v>240</v>
      </c>
      <c r="B134" s="132">
        <v>244</v>
      </c>
      <c r="C134" s="133" t="s">
        <v>96</v>
      </c>
      <c r="D134" s="135">
        <v>27600000</v>
      </c>
      <c r="E134" s="135">
        <v>0</v>
      </c>
      <c r="F134" s="134">
        <f t="shared" si="0"/>
        <v>27600000</v>
      </c>
      <c r="G134" s="42" t="s">
        <v>82</v>
      </c>
      <c r="H134" s="9"/>
    </row>
    <row r="135" spans="1:8" s="10" customFormat="1" ht="36" customHeight="1" thickBot="1">
      <c r="A135" s="131">
        <v>240</v>
      </c>
      <c r="B135" s="132">
        <v>245</v>
      </c>
      <c r="C135" s="133" t="s">
        <v>253</v>
      </c>
      <c r="D135" s="135">
        <v>56224075</v>
      </c>
      <c r="E135" s="135">
        <v>0</v>
      </c>
      <c r="F135" s="134">
        <f t="shared" si="0"/>
        <v>56224075</v>
      </c>
      <c r="G135" s="42" t="s">
        <v>82</v>
      </c>
      <c r="H135" s="9"/>
    </row>
    <row r="136" spans="1:8" s="10" customFormat="1" ht="24.75" thickBot="1">
      <c r="A136" s="142">
        <v>240</v>
      </c>
      <c r="B136" s="143">
        <v>246</v>
      </c>
      <c r="C136" s="136" t="s">
        <v>97</v>
      </c>
      <c r="D136" s="137">
        <v>15118525</v>
      </c>
      <c r="E136" s="137">
        <v>0</v>
      </c>
      <c r="F136" s="134">
        <f t="shared" si="0"/>
        <v>15118525</v>
      </c>
      <c r="G136" s="42" t="s">
        <v>82</v>
      </c>
      <c r="H136" s="9"/>
    </row>
    <row r="137" spans="1:8" s="10" customFormat="1" ht="34.5" customHeight="1" thickBot="1">
      <c r="A137" s="144">
        <v>250</v>
      </c>
      <c r="B137" s="145">
        <v>251</v>
      </c>
      <c r="C137" s="146" t="s">
        <v>98</v>
      </c>
      <c r="D137" s="147">
        <v>164582327</v>
      </c>
      <c r="E137" s="147">
        <v>0</v>
      </c>
      <c r="F137" s="134">
        <f t="shared" si="0"/>
        <v>164582327</v>
      </c>
      <c r="G137" s="42" t="s">
        <v>82</v>
      </c>
      <c r="H137" s="9"/>
    </row>
    <row r="138" spans="1:8" s="10" customFormat="1" ht="16.5" thickBot="1">
      <c r="A138" s="148">
        <v>250</v>
      </c>
      <c r="B138" s="149">
        <v>253</v>
      </c>
      <c r="C138" s="150" t="s">
        <v>254</v>
      </c>
      <c r="D138" s="151">
        <v>50000000</v>
      </c>
      <c r="E138" s="151">
        <v>0</v>
      </c>
      <c r="F138" s="152">
        <f t="shared" si="0"/>
        <v>50000000</v>
      </c>
      <c r="G138" s="42"/>
      <c r="H138" s="9"/>
    </row>
    <row r="139" spans="1:8" s="10" customFormat="1" ht="19.5" customHeight="1" thickBot="1">
      <c r="A139" s="153">
        <v>250</v>
      </c>
      <c r="B139" s="154">
        <v>259</v>
      </c>
      <c r="C139" s="155" t="s">
        <v>99</v>
      </c>
      <c r="D139" s="156">
        <v>84354993</v>
      </c>
      <c r="E139" s="156">
        <v>0</v>
      </c>
      <c r="F139" s="152">
        <f t="shared" si="0"/>
        <v>84354993</v>
      </c>
      <c r="G139" s="42" t="s">
        <v>82</v>
      </c>
      <c r="H139" s="9"/>
    </row>
    <row r="140" spans="1:8" s="10" customFormat="1" ht="36" customHeight="1" thickBot="1">
      <c r="A140" s="131">
        <v>260</v>
      </c>
      <c r="B140" s="132">
        <v>261</v>
      </c>
      <c r="C140" s="133" t="s">
        <v>100</v>
      </c>
      <c r="D140" s="135">
        <v>15000000</v>
      </c>
      <c r="E140" s="135">
        <v>0</v>
      </c>
      <c r="F140" s="152">
        <f t="shared" si="0"/>
        <v>15000000</v>
      </c>
      <c r="G140" s="42" t="s">
        <v>82</v>
      </c>
      <c r="H140" s="9"/>
    </row>
    <row r="141" spans="1:8" s="10" customFormat="1" ht="37.5" customHeight="1" thickBot="1">
      <c r="A141" s="131">
        <v>260</v>
      </c>
      <c r="B141" s="132">
        <v>262</v>
      </c>
      <c r="C141" s="133" t="s">
        <v>255</v>
      </c>
      <c r="D141" s="135">
        <v>64821334</v>
      </c>
      <c r="E141" s="135">
        <v>7281360</v>
      </c>
      <c r="F141" s="152">
        <f t="shared" si="0"/>
        <v>57539974</v>
      </c>
      <c r="G141" s="42" t="s">
        <v>82</v>
      </c>
      <c r="H141" s="9"/>
    </row>
    <row r="142" spans="1:8" s="10" customFormat="1" ht="16.5" thickBot="1">
      <c r="A142" s="131">
        <v>260</v>
      </c>
      <c r="B142" s="132">
        <v>264</v>
      </c>
      <c r="C142" s="133" t="s">
        <v>101</v>
      </c>
      <c r="D142" s="135">
        <v>72000000</v>
      </c>
      <c r="E142" s="135">
        <v>0</v>
      </c>
      <c r="F142" s="152">
        <f t="shared" si="0"/>
        <v>72000000</v>
      </c>
      <c r="G142" s="42" t="s">
        <v>82</v>
      </c>
      <c r="H142" s="9"/>
    </row>
    <row r="143" spans="1:8" s="10" customFormat="1" ht="16.5" thickBot="1">
      <c r="A143" s="131">
        <v>260</v>
      </c>
      <c r="B143" s="132">
        <v>265</v>
      </c>
      <c r="C143" s="133" t="s">
        <v>102</v>
      </c>
      <c r="D143" s="135">
        <v>3355941</v>
      </c>
      <c r="E143" s="135">
        <v>0</v>
      </c>
      <c r="F143" s="152">
        <f t="shared" si="0"/>
        <v>3355941</v>
      </c>
      <c r="G143" s="42" t="s">
        <v>82</v>
      </c>
      <c r="H143" s="9"/>
    </row>
    <row r="144" spans="1:8" s="10" customFormat="1" ht="16.5" thickBot="1">
      <c r="A144" s="131">
        <v>260</v>
      </c>
      <c r="B144" s="132">
        <v>268</v>
      </c>
      <c r="C144" s="133" t="s">
        <v>103</v>
      </c>
      <c r="D144" s="135">
        <v>84577959</v>
      </c>
      <c r="E144" s="135">
        <v>6599100</v>
      </c>
      <c r="F144" s="152">
        <f t="shared" si="0"/>
        <v>77978859</v>
      </c>
      <c r="G144" s="42" t="s">
        <v>82</v>
      </c>
      <c r="H144" s="9"/>
    </row>
    <row r="145" spans="1:8" ht="33.75" customHeight="1" thickBot="1">
      <c r="A145" s="131">
        <v>260</v>
      </c>
      <c r="B145" s="132">
        <v>269</v>
      </c>
      <c r="C145" s="133" t="s">
        <v>256</v>
      </c>
      <c r="D145" s="135">
        <v>113950000</v>
      </c>
      <c r="E145" s="135">
        <v>21850000</v>
      </c>
      <c r="F145" s="152">
        <f t="shared" si="0"/>
        <v>92100000</v>
      </c>
      <c r="G145" s="42" t="s">
        <v>82</v>
      </c>
      <c r="H145" s="4"/>
    </row>
    <row r="146" spans="1:8" ht="21" customHeight="1" thickBot="1">
      <c r="A146" s="131">
        <v>270</v>
      </c>
      <c r="B146" s="132">
        <v>271</v>
      </c>
      <c r="C146" s="133" t="s">
        <v>257</v>
      </c>
      <c r="D146" s="135">
        <v>3130000000</v>
      </c>
      <c r="E146" s="135">
        <v>556000000</v>
      </c>
      <c r="F146" s="152">
        <f t="shared" si="0"/>
        <v>2574000000</v>
      </c>
      <c r="G146" s="42" t="s">
        <v>82</v>
      </c>
      <c r="H146" s="4"/>
    </row>
    <row r="147" spans="1:8" ht="16.5" thickBot="1">
      <c r="A147" s="131">
        <v>280</v>
      </c>
      <c r="B147" s="132">
        <v>284</v>
      </c>
      <c r="C147" s="133" t="s">
        <v>104</v>
      </c>
      <c r="D147" s="135">
        <v>14800000</v>
      </c>
      <c r="E147" s="135">
        <v>1442392</v>
      </c>
      <c r="F147" s="152">
        <f t="shared" si="0"/>
        <v>13357608</v>
      </c>
      <c r="G147" s="42" t="s">
        <v>82</v>
      </c>
      <c r="H147" s="4"/>
    </row>
    <row r="148" spans="1:8" ht="24.75" thickBot="1">
      <c r="A148" s="131">
        <v>290</v>
      </c>
      <c r="B148" s="132">
        <v>291</v>
      </c>
      <c r="C148" s="133" t="s">
        <v>105</v>
      </c>
      <c r="D148" s="135">
        <v>97100000</v>
      </c>
      <c r="E148" s="135">
        <v>0</v>
      </c>
      <c r="F148" s="152">
        <f t="shared" si="0"/>
        <v>97100000</v>
      </c>
      <c r="G148" s="42" t="s">
        <v>82</v>
      </c>
      <c r="H148" s="4"/>
    </row>
    <row r="149" spans="1:8" ht="16.5" thickBot="1">
      <c r="A149" s="131">
        <v>310</v>
      </c>
      <c r="B149" s="132">
        <v>311</v>
      </c>
      <c r="C149" s="133" t="s">
        <v>106</v>
      </c>
      <c r="D149" s="135">
        <v>33000000</v>
      </c>
      <c r="E149" s="135">
        <v>132000</v>
      </c>
      <c r="F149" s="152">
        <f t="shared" ref="F149:F180" si="1">D149-E149</f>
        <v>32868000</v>
      </c>
      <c r="G149" s="42" t="s">
        <v>82</v>
      </c>
      <c r="H149" s="4"/>
    </row>
    <row r="150" spans="1:8" ht="16.5" thickBot="1">
      <c r="A150" s="131">
        <v>330</v>
      </c>
      <c r="B150" s="132">
        <v>331</v>
      </c>
      <c r="C150" s="133" t="s">
        <v>258</v>
      </c>
      <c r="D150" s="135">
        <v>5000000</v>
      </c>
      <c r="E150" s="135">
        <v>0</v>
      </c>
      <c r="F150" s="152">
        <f t="shared" si="1"/>
        <v>5000000</v>
      </c>
      <c r="G150" s="42" t="s">
        <v>82</v>
      </c>
      <c r="H150" s="4"/>
    </row>
    <row r="151" spans="1:8" ht="16.5" thickBot="1">
      <c r="A151" s="131">
        <v>330</v>
      </c>
      <c r="B151" s="132">
        <v>333</v>
      </c>
      <c r="C151" s="133" t="s">
        <v>107</v>
      </c>
      <c r="D151" s="135">
        <v>6250000</v>
      </c>
      <c r="E151" s="135">
        <v>585000</v>
      </c>
      <c r="F151" s="152">
        <f t="shared" si="1"/>
        <v>5665000</v>
      </c>
      <c r="G151" s="42" t="s">
        <v>82</v>
      </c>
      <c r="H151" s="4"/>
    </row>
    <row r="152" spans="1:8" ht="46.5" customHeight="1" thickBot="1">
      <c r="A152" s="131">
        <v>330</v>
      </c>
      <c r="B152" s="132">
        <v>334</v>
      </c>
      <c r="C152" s="133" t="s">
        <v>108</v>
      </c>
      <c r="D152" s="135">
        <v>10107397</v>
      </c>
      <c r="E152" s="135">
        <v>28900</v>
      </c>
      <c r="F152" s="152">
        <f t="shared" si="1"/>
        <v>10078497</v>
      </c>
      <c r="G152" s="42" t="s">
        <v>82</v>
      </c>
      <c r="H152" s="4"/>
    </row>
    <row r="153" spans="1:8" s="10" customFormat="1" ht="16.5" thickBot="1">
      <c r="A153" s="131">
        <v>340</v>
      </c>
      <c r="B153" s="132">
        <v>341</v>
      </c>
      <c r="C153" s="133" t="s">
        <v>109</v>
      </c>
      <c r="D153" s="135">
        <v>27000000</v>
      </c>
      <c r="E153" s="135">
        <v>0</v>
      </c>
      <c r="F153" s="152">
        <f t="shared" si="1"/>
        <v>27000000</v>
      </c>
      <c r="G153" s="42" t="s">
        <v>82</v>
      </c>
      <c r="H153" s="9"/>
    </row>
    <row r="154" spans="1:8" ht="24">
      <c r="A154" s="142">
        <v>340</v>
      </c>
      <c r="B154" s="143">
        <v>342</v>
      </c>
      <c r="C154" s="136" t="s">
        <v>259</v>
      </c>
      <c r="D154" s="137">
        <v>29338173</v>
      </c>
      <c r="E154" s="137">
        <v>3543000</v>
      </c>
      <c r="F154" s="209">
        <f t="shared" si="1"/>
        <v>25795173</v>
      </c>
      <c r="G154" s="121" t="s">
        <v>82</v>
      </c>
      <c r="H154" s="4"/>
    </row>
    <row r="155" spans="1:8" ht="34.5" customHeight="1" thickBot="1">
      <c r="A155" s="203">
        <v>340</v>
      </c>
      <c r="B155" s="204">
        <v>343</v>
      </c>
      <c r="C155" s="205" t="s">
        <v>110</v>
      </c>
      <c r="D155" s="206">
        <v>12851910</v>
      </c>
      <c r="E155" s="206">
        <v>360000</v>
      </c>
      <c r="F155" s="210">
        <f t="shared" si="1"/>
        <v>12491910</v>
      </c>
      <c r="G155" s="208" t="s">
        <v>82</v>
      </c>
      <c r="H155" s="4"/>
    </row>
    <row r="156" spans="1:8" ht="16.5" thickBot="1">
      <c r="A156" s="131">
        <v>340</v>
      </c>
      <c r="B156" s="132">
        <v>344</v>
      </c>
      <c r="C156" s="133" t="s">
        <v>260</v>
      </c>
      <c r="D156" s="135">
        <v>1800000</v>
      </c>
      <c r="E156" s="135">
        <v>0</v>
      </c>
      <c r="F156" s="152">
        <f t="shared" si="1"/>
        <v>1800000</v>
      </c>
      <c r="G156" s="42" t="s">
        <v>82</v>
      </c>
      <c r="H156" s="4"/>
    </row>
    <row r="157" spans="1:8" ht="39" customHeight="1" thickBot="1">
      <c r="A157" s="131">
        <v>340</v>
      </c>
      <c r="B157" s="132">
        <v>345</v>
      </c>
      <c r="C157" s="133" t="s">
        <v>261</v>
      </c>
      <c r="D157" s="135">
        <v>3150000</v>
      </c>
      <c r="E157" s="135">
        <v>0</v>
      </c>
      <c r="F157" s="152">
        <f t="shared" si="1"/>
        <v>3150000</v>
      </c>
      <c r="G157" s="42" t="s">
        <v>82</v>
      </c>
      <c r="H157" s="4"/>
    </row>
    <row r="158" spans="1:8" ht="32.25" customHeight="1" thickBot="1">
      <c r="A158" s="131">
        <v>340</v>
      </c>
      <c r="B158" s="132">
        <v>346</v>
      </c>
      <c r="C158" s="133" t="s">
        <v>111</v>
      </c>
      <c r="D158" s="135">
        <v>9000000</v>
      </c>
      <c r="E158" s="135">
        <v>1000000</v>
      </c>
      <c r="F158" s="152">
        <f t="shared" si="1"/>
        <v>8000000</v>
      </c>
      <c r="G158" s="42" t="s">
        <v>82</v>
      </c>
      <c r="H158" s="4"/>
    </row>
    <row r="159" spans="1:8" ht="44.25" customHeight="1" thickBot="1">
      <c r="A159" s="131">
        <v>340</v>
      </c>
      <c r="B159" s="132">
        <v>347</v>
      </c>
      <c r="C159" s="133" t="s">
        <v>262</v>
      </c>
      <c r="D159" s="135">
        <v>1800000</v>
      </c>
      <c r="E159" s="135">
        <v>209000</v>
      </c>
      <c r="F159" s="152">
        <f t="shared" si="1"/>
        <v>1591000</v>
      </c>
      <c r="G159" s="42" t="s">
        <v>82</v>
      </c>
      <c r="H159" s="4"/>
    </row>
    <row r="160" spans="1:8" ht="23.25" customHeight="1" thickBot="1">
      <c r="A160" s="131">
        <v>350</v>
      </c>
      <c r="B160" s="132">
        <v>351</v>
      </c>
      <c r="C160" s="133" t="s">
        <v>112</v>
      </c>
      <c r="D160" s="135">
        <v>4640000</v>
      </c>
      <c r="E160" s="135">
        <v>0</v>
      </c>
      <c r="F160" s="152">
        <f t="shared" si="1"/>
        <v>4640000</v>
      </c>
      <c r="G160" s="42" t="s">
        <v>82</v>
      </c>
      <c r="H160" s="4"/>
    </row>
    <row r="161" spans="1:13" ht="33.75" customHeight="1" thickBot="1">
      <c r="A161" s="131">
        <v>350</v>
      </c>
      <c r="B161" s="132">
        <v>352</v>
      </c>
      <c r="C161" s="133" t="s">
        <v>113</v>
      </c>
      <c r="D161" s="135">
        <v>2000000</v>
      </c>
      <c r="E161" s="135">
        <v>0</v>
      </c>
      <c r="F161" s="152">
        <f t="shared" si="1"/>
        <v>2000000</v>
      </c>
      <c r="G161" s="42" t="s">
        <v>82</v>
      </c>
      <c r="H161" s="4"/>
    </row>
    <row r="162" spans="1:13" ht="75" customHeight="1" thickBot="1">
      <c r="A162" s="131">
        <v>350</v>
      </c>
      <c r="B162" s="132">
        <v>354</v>
      </c>
      <c r="C162" s="133" t="s">
        <v>114</v>
      </c>
      <c r="D162" s="135">
        <v>1401730</v>
      </c>
      <c r="E162" s="135">
        <v>0</v>
      </c>
      <c r="F162" s="152">
        <f t="shared" si="1"/>
        <v>1401730</v>
      </c>
      <c r="G162" s="42" t="s">
        <v>82</v>
      </c>
      <c r="H162" s="4"/>
    </row>
    <row r="163" spans="1:13" ht="24" customHeight="1" thickBot="1">
      <c r="A163" s="142">
        <v>350</v>
      </c>
      <c r="B163" s="143">
        <v>355</v>
      </c>
      <c r="C163" s="136" t="s">
        <v>263</v>
      </c>
      <c r="D163" s="137">
        <v>6376479</v>
      </c>
      <c r="E163" s="137">
        <v>0</v>
      </c>
      <c r="F163" s="152">
        <f t="shared" si="1"/>
        <v>6376479</v>
      </c>
      <c r="G163" s="42" t="s">
        <v>82</v>
      </c>
      <c r="H163" s="4"/>
    </row>
    <row r="164" spans="1:13" ht="16.5" thickBot="1">
      <c r="A164" s="144">
        <v>350</v>
      </c>
      <c r="B164" s="145">
        <v>357</v>
      </c>
      <c r="C164" s="146" t="s">
        <v>264</v>
      </c>
      <c r="D164" s="147">
        <v>1500000</v>
      </c>
      <c r="E164" s="147">
        <v>200</v>
      </c>
      <c r="F164" s="152">
        <f t="shared" si="1"/>
        <v>1499800</v>
      </c>
      <c r="G164" s="42" t="s">
        <v>82</v>
      </c>
      <c r="H164" s="4"/>
    </row>
    <row r="165" spans="1:13" ht="44.25" customHeight="1" thickBot="1">
      <c r="A165" s="144">
        <v>350</v>
      </c>
      <c r="B165" s="145">
        <v>358</v>
      </c>
      <c r="C165" s="146" t="s">
        <v>115</v>
      </c>
      <c r="D165" s="147">
        <v>1123521</v>
      </c>
      <c r="E165" s="147">
        <v>0</v>
      </c>
      <c r="F165" s="157">
        <f t="shared" si="1"/>
        <v>1123521</v>
      </c>
      <c r="G165" s="42" t="s">
        <v>82</v>
      </c>
      <c r="H165" s="4"/>
    </row>
    <row r="166" spans="1:13" ht="33" customHeight="1" thickBot="1">
      <c r="A166" s="131">
        <v>360</v>
      </c>
      <c r="B166" s="132">
        <v>361</v>
      </c>
      <c r="C166" s="133" t="s">
        <v>116</v>
      </c>
      <c r="D166" s="135">
        <v>45000000</v>
      </c>
      <c r="E166" s="135">
        <v>0</v>
      </c>
      <c r="F166" s="157">
        <f t="shared" si="1"/>
        <v>45000000</v>
      </c>
      <c r="G166" s="42" t="s">
        <v>82</v>
      </c>
      <c r="H166" s="9"/>
    </row>
    <row r="167" spans="1:13" ht="19.5" customHeight="1" thickBot="1">
      <c r="A167" s="131">
        <v>390</v>
      </c>
      <c r="B167" s="132">
        <v>391</v>
      </c>
      <c r="C167" s="133" t="s">
        <v>117</v>
      </c>
      <c r="D167" s="135">
        <v>2000000</v>
      </c>
      <c r="E167" s="135">
        <v>0</v>
      </c>
      <c r="F167" s="157">
        <f t="shared" si="1"/>
        <v>2000000</v>
      </c>
      <c r="G167" s="42" t="s">
        <v>82</v>
      </c>
      <c r="H167" s="9"/>
    </row>
    <row r="168" spans="1:13" s="18" customFormat="1" ht="16.5" thickBot="1">
      <c r="A168" s="131">
        <v>390</v>
      </c>
      <c r="B168" s="132">
        <v>392</v>
      </c>
      <c r="C168" s="133" t="s">
        <v>265</v>
      </c>
      <c r="D168" s="135">
        <v>5000000</v>
      </c>
      <c r="E168" s="135">
        <v>0</v>
      </c>
      <c r="F168" s="157">
        <f t="shared" si="1"/>
        <v>5000000</v>
      </c>
      <c r="G168" s="42" t="s">
        <v>82</v>
      </c>
      <c r="H168" s="17"/>
    </row>
    <row r="169" spans="1:13" s="18" customFormat="1" ht="31.5" customHeight="1" thickBot="1">
      <c r="A169" s="131">
        <v>390</v>
      </c>
      <c r="B169" s="132">
        <v>393</v>
      </c>
      <c r="C169" s="133" t="s">
        <v>266</v>
      </c>
      <c r="D169" s="135">
        <v>1000000</v>
      </c>
      <c r="E169" s="135">
        <v>0</v>
      </c>
      <c r="F169" s="157">
        <f t="shared" si="1"/>
        <v>1000000</v>
      </c>
      <c r="G169" s="42" t="s">
        <v>82</v>
      </c>
      <c r="H169" s="17"/>
    </row>
    <row r="170" spans="1:13" s="18" customFormat="1" ht="16.5" thickBot="1">
      <c r="A170" s="131">
        <v>390</v>
      </c>
      <c r="B170" s="132">
        <v>394</v>
      </c>
      <c r="C170" s="133" t="s">
        <v>118</v>
      </c>
      <c r="D170" s="135">
        <v>9000000</v>
      </c>
      <c r="E170" s="135">
        <v>0</v>
      </c>
      <c r="F170" s="157">
        <f t="shared" si="1"/>
        <v>9000000</v>
      </c>
      <c r="G170" s="42" t="s">
        <v>82</v>
      </c>
      <c r="H170" s="17"/>
    </row>
    <row r="171" spans="1:13" s="18" customFormat="1" ht="24.75" thickBot="1">
      <c r="A171" s="131">
        <v>390</v>
      </c>
      <c r="B171" s="132">
        <v>395</v>
      </c>
      <c r="C171" s="133" t="s">
        <v>267</v>
      </c>
      <c r="D171" s="135">
        <v>500000</v>
      </c>
      <c r="E171" s="135">
        <v>0</v>
      </c>
      <c r="F171" s="157">
        <f t="shared" si="1"/>
        <v>500000</v>
      </c>
      <c r="G171" s="42" t="s">
        <v>82</v>
      </c>
      <c r="H171" s="17"/>
    </row>
    <row r="172" spans="1:13" s="18" customFormat="1" ht="16.5" thickBot="1">
      <c r="A172" s="131">
        <v>390</v>
      </c>
      <c r="B172" s="132">
        <v>396</v>
      </c>
      <c r="C172" s="133" t="s">
        <v>119</v>
      </c>
      <c r="D172" s="135">
        <v>6000000</v>
      </c>
      <c r="E172" s="135">
        <v>0</v>
      </c>
      <c r="F172" s="157">
        <f t="shared" si="1"/>
        <v>6000000</v>
      </c>
      <c r="G172" s="42" t="s">
        <v>82</v>
      </c>
      <c r="H172" s="17"/>
    </row>
    <row r="173" spans="1:13" s="18" customFormat="1" ht="16.5" thickBot="1">
      <c r="A173" s="131">
        <v>390</v>
      </c>
      <c r="B173" s="132">
        <v>397</v>
      </c>
      <c r="C173" s="133" t="s">
        <v>120</v>
      </c>
      <c r="D173" s="135">
        <v>8500000</v>
      </c>
      <c r="E173" s="135">
        <v>420000</v>
      </c>
      <c r="F173" s="157">
        <f t="shared" si="1"/>
        <v>8080000</v>
      </c>
      <c r="G173" s="42" t="s">
        <v>82</v>
      </c>
      <c r="H173" s="17"/>
    </row>
    <row r="174" spans="1:13" s="18" customFormat="1" ht="16.5" thickBot="1">
      <c r="A174" s="131">
        <v>390</v>
      </c>
      <c r="B174" s="132">
        <v>398</v>
      </c>
      <c r="C174" s="133" t="s">
        <v>121</v>
      </c>
      <c r="D174" s="135">
        <v>6500000</v>
      </c>
      <c r="E174" s="135">
        <v>0</v>
      </c>
      <c r="F174" s="157">
        <f t="shared" si="1"/>
        <v>6500000</v>
      </c>
      <c r="G174" s="42" t="s">
        <v>82</v>
      </c>
      <c r="H174" s="17"/>
    </row>
    <row r="175" spans="1:13" s="19" customFormat="1" ht="16.5" thickBot="1">
      <c r="A175" s="131">
        <v>390</v>
      </c>
      <c r="B175" s="132">
        <v>399</v>
      </c>
      <c r="C175" s="133" t="s">
        <v>122</v>
      </c>
      <c r="D175" s="135">
        <v>10000000</v>
      </c>
      <c r="E175" s="135">
        <v>0</v>
      </c>
      <c r="F175" s="157">
        <f t="shared" si="1"/>
        <v>10000000</v>
      </c>
      <c r="G175" s="42" t="s">
        <v>82</v>
      </c>
      <c r="H175" s="17"/>
      <c r="I175" s="18"/>
      <c r="J175" s="18"/>
      <c r="K175" s="18"/>
      <c r="L175" s="18"/>
      <c r="M175" s="18"/>
    </row>
    <row r="176" spans="1:13" s="19" customFormat="1" ht="24">
      <c r="A176" s="142">
        <v>530</v>
      </c>
      <c r="B176" s="143">
        <v>531</v>
      </c>
      <c r="C176" s="136" t="s">
        <v>268</v>
      </c>
      <c r="D176" s="137">
        <v>500000</v>
      </c>
      <c r="E176" s="137">
        <v>0</v>
      </c>
      <c r="F176" s="211">
        <f t="shared" si="1"/>
        <v>500000</v>
      </c>
      <c r="G176" s="121" t="s">
        <v>82</v>
      </c>
      <c r="H176" s="17"/>
      <c r="I176" s="18"/>
      <c r="J176" s="18"/>
      <c r="K176" s="18"/>
      <c r="L176" s="18"/>
      <c r="M176" s="18"/>
    </row>
    <row r="177" spans="1:8" ht="44.25" customHeight="1" thickBot="1">
      <c r="A177" s="203">
        <v>530</v>
      </c>
      <c r="B177" s="204">
        <v>534</v>
      </c>
      <c r="C177" s="205" t="s">
        <v>123</v>
      </c>
      <c r="D177" s="206">
        <v>17352580</v>
      </c>
      <c r="E177" s="206">
        <v>0</v>
      </c>
      <c r="F177" s="212">
        <f t="shared" si="1"/>
        <v>17352580</v>
      </c>
      <c r="G177" s="208" t="s">
        <v>82</v>
      </c>
      <c r="H177" s="4"/>
    </row>
    <row r="178" spans="1:8" ht="35.25" customHeight="1" thickBot="1">
      <c r="A178" s="131">
        <v>530</v>
      </c>
      <c r="B178" s="132">
        <v>536</v>
      </c>
      <c r="C178" s="133" t="s">
        <v>269</v>
      </c>
      <c r="D178" s="135">
        <v>1000000</v>
      </c>
      <c r="E178" s="135">
        <v>0</v>
      </c>
      <c r="F178" s="157">
        <f t="shared" si="1"/>
        <v>1000000</v>
      </c>
      <c r="G178" s="42" t="s">
        <v>82</v>
      </c>
      <c r="H178" s="4"/>
    </row>
    <row r="179" spans="1:8" ht="36" customHeight="1" thickBot="1">
      <c r="A179" s="131">
        <v>530</v>
      </c>
      <c r="B179" s="132">
        <v>538</v>
      </c>
      <c r="C179" s="133" t="s">
        <v>270</v>
      </c>
      <c r="D179" s="135">
        <v>1442138</v>
      </c>
      <c r="E179" s="135">
        <v>0</v>
      </c>
      <c r="F179" s="157">
        <f t="shared" si="1"/>
        <v>1442138</v>
      </c>
      <c r="G179" s="121" t="s">
        <v>82</v>
      </c>
      <c r="H179" s="4"/>
    </row>
    <row r="180" spans="1:8" ht="24.75" customHeight="1" thickBot="1">
      <c r="A180" s="131">
        <v>540</v>
      </c>
      <c r="B180" s="132">
        <v>541</v>
      </c>
      <c r="C180" s="133" t="s">
        <v>271</v>
      </c>
      <c r="D180" s="135">
        <v>1483826</v>
      </c>
      <c r="E180" s="135">
        <v>0</v>
      </c>
      <c r="F180" s="157">
        <f t="shared" si="1"/>
        <v>1483826</v>
      </c>
      <c r="G180" s="123" t="s">
        <v>82</v>
      </c>
      <c r="H180" s="4"/>
    </row>
    <row r="181" spans="1:8" ht="26.25" customHeight="1" thickBot="1">
      <c r="A181" s="131">
        <v>910</v>
      </c>
      <c r="B181" s="132"/>
      <c r="C181" s="133" t="s">
        <v>124</v>
      </c>
      <c r="D181" s="350">
        <v>76300000</v>
      </c>
      <c r="E181" s="350">
        <v>11511913</v>
      </c>
      <c r="F181" s="350">
        <v>64788087</v>
      </c>
      <c r="G181" s="123" t="s">
        <v>82</v>
      </c>
      <c r="H181" s="4"/>
    </row>
    <row r="182" spans="1:8" ht="31.5" customHeight="1" thickBot="1">
      <c r="A182" s="131">
        <v>910</v>
      </c>
      <c r="B182" s="132">
        <v>913</v>
      </c>
      <c r="C182" s="133" t="s">
        <v>125</v>
      </c>
      <c r="D182" s="351"/>
      <c r="E182" s="351"/>
      <c r="F182" s="351"/>
      <c r="G182" s="123" t="s">
        <v>82</v>
      </c>
      <c r="H182" s="4"/>
    </row>
    <row r="183" spans="1:8" ht="16.5" thickBot="1">
      <c r="A183" s="142">
        <v>910</v>
      </c>
      <c r="B183" s="143">
        <v>914</v>
      </c>
      <c r="C183" s="136" t="s">
        <v>272</v>
      </c>
      <c r="D183" s="352"/>
      <c r="E183" s="352"/>
      <c r="F183" s="351"/>
      <c r="G183" s="122" t="s">
        <v>82</v>
      </c>
      <c r="H183" s="4"/>
    </row>
    <row r="184" spans="1:8" ht="28.5" customHeight="1" thickBot="1">
      <c r="A184" s="312" t="s">
        <v>273</v>
      </c>
      <c r="B184" s="313"/>
      <c r="C184" s="314"/>
      <c r="D184" s="158">
        <f>SUM(D117:D183)</f>
        <v>43199640260</v>
      </c>
      <c r="E184" s="159">
        <f>SUM(E117:E183)</f>
        <v>9206693298</v>
      </c>
      <c r="F184" s="160">
        <f>SUM(F117:F183)</f>
        <v>33992946962</v>
      </c>
      <c r="G184" s="43" t="s">
        <v>82</v>
      </c>
      <c r="H184" s="4"/>
    </row>
    <row r="185" spans="1:8" ht="15.75">
      <c r="A185" s="44"/>
      <c r="B185" s="44"/>
      <c r="C185" s="44"/>
      <c r="D185" s="45"/>
      <c r="E185" s="45"/>
      <c r="F185" s="45"/>
      <c r="G185" s="46"/>
      <c r="H185" s="4"/>
    </row>
    <row r="186" spans="1:8" ht="15.75">
      <c r="A186" s="44"/>
      <c r="B186" s="44"/>
      <c r="C186" s="44"/>
      <c r="D186" s="45"/>
      <c r="E186" s="45"/>
      <c r="F186" s="45"/>
      <c r="G186" s="46"/>
      <c r="H186" s="4"/>
    </row>
    <row r="187" spans="1:8" ht="21.75" customHeight="1">
      <c r="A187" s="162" t="s">
        <v>274</v>
      </c>
      <c r="B187" s="162"/>
      <c r="C187" s="162"/>
      <c r="D187" s="45"/>
      <c r="E187" s="45"/>
      <c r="F187" s="45"/>
      <c r="G187" s="46"/>
      <c r="H187" s="4"/>
    </row>
    <row r="188" spans="1:8" ht="33.75" customHeight="1">
      <c r="A188" s="163" t="s">
        <v>275</v>
      </c>
      <c r="B188" s="163" t="s">
        <v>276</v>
      </c>
      <c r="C188" s="164" t="s">
        <v>277</v>
      </c>
      <c r="D188" s="45"/>
      <c r="E188" s="45"/>
      <c r="F188" s="45"/>
      <c r="G188" s="46"/>
      <c r="H188" s="4"/>
    </row>
    <row r="189" spans="1:8" ht="40.5" customHeight="1">
      <c r="A189" s="213">
        <v>43199640260</v>
      </c>
      <c r="B189" s="213">
        <v>9206693298</v>
      </c>
      <c r="C189" s="213">
        <v>33992946962</v>
      </c>
      <c r="D189" s="45"/>
      <c r="E189" s="45"/>
      <c r="F189" s="45"/>
      <c r="G189" s="46"/>
      <c r="H189" s="4"/>
    </row>
    <row r="190" spans="1:8" ht="33.75" customHeight="1">
      <c r="A190" s="44"/>
      <c r="B190" s="44"/>
      <c r="C190" s="44"/>
      <c r="D190" s="45"/>
      <c r="E190" s="45"/>
      <c r="F190" s="45"/>
      <c r="G190" s="46"/>
      <c r="H190" s="4"/>
    </row>
    <row r="191" spans="1:8" ht="15.75">
      <c r="A191" s="44"/>
      <c r="B191" s="44"/>
      <c r="C191" s="44"/>
      <c r="D191" s="45"/>
      <c r="E191" s="45"/>
      <c r="F191" s="45"/>
      <c r="G191" s="46"/>
      <c r="H191" s="4"/>
    </row>
    <row r="192" spans="1:8" ht="15.75">
      <c r="A192" s="44"/>
      <c r="B192" s="44"/>
      <c r="C192" s="44"/>
      <c r="D192" s="45"/>
      <c r="E192" s="45"/>
      <c r="F192" s="45"/>
      <c r="G192" s="46"/>
      <c r="H192" s="4"/>
    </row>
    <row r="193" spans="1:8" ht="15.75">
      <c r="A193" s="44"/>
      <c r="B193" s="44"/>
      <c r="C193" s="44"/>
      <c r="D193" s="45"/>
      <c r="E193" s="45"/>
      <c r="F193" s="45"/>
      <c r="G193" s="46"/>
      <c r="H193" s="4"/>
    </row>
    <row r="194" spans="1:8" ht="15.75">
      <c r="A194" s="44"/>
      <c r="B194" s="44"/>
      <c r="C194" s="44"/>
      <c r="D194" s="45"/>
      <c r="E194" s="45"/>
      <c r="F194" s="45"/>
      <c r="G194" s="46"/>
      <c r="H194" s="4"/>
    </row>
    <row r="195" spans="1:8" ht="15.75">
      <c r="A195" s="44"/>
      <c r="B195" s="44"/>
      <c r="C195" s="44"/>
      <c r="D195" s="45"/>
      <c r="E195" s="45"/>
      <c r="F195" s="45"/>
      <c r="G195" s="46"/>
      <c r="H195" s="4"/>
    </row>
    <row r="196" spans="1:8" ht="15.75">
      <c r="A196" s="44"/>
      <c r="B196" s="44"/>
      <c r="C196" s="44"/>
      <c r="D196" s="45"/>
      <c r="E196" s="45"/>
      <c r="F196" s="45"/>
      <c r="G196" s="46"/>
      <c r="H196" s="4"/>
    </row>
    <row r="197" spans="1:8" ht="15.75">
      <c r="A197" s="44"/>
      <c r="B197" s="44"/>
      <c r="C197" s="44"/>
      <c r="D197" s="45"/>
      <c r="E197" s="45"/>
      <c r="F197" s="45"/>
      <c r="G197" s="46"/>
      <c r="H197" s="4"/>
    </row>
    <row r="198" spans="1:8" ht="15.75">
      <c r="A198" s="44"/>
      <c r="B198" s="44"/>
      <c r="C198" s="44"/>
      <c r="D198" s="45"/>
      <c r="E198" s="45"/>
      <c r="F198" s="45"/>
      <c r="G198" s="46"/>
      <c r="H198" s="4"/>
    </row>
    <row r="199" spans="1:8" ht="15.75">
      <c r="A199" s="44"/>
      <c r="B199" s="44"/>
      <c r="C199" s="44"/>
      <c r="D199" s="45"/>
      <c r="E199" s="45"/>
      <c r="F199" s="45"/>
      <c r="G199" s="46"/>
      <c r="H199" s="4"/>
    </row>
    <row r="200" spans="1:8" ht="15.75">
      <c r="A200" s="44"/>
      <c r="B200" s="44"/>
      <c r="C200" s="44"/>
      <c r="D200" s="45"/>
      <c r="E200" s="45"/>
      <c r="F200" s="45"/>
      <c r="G200" s="46"/>
      <c r="H200" s="4"/>
    </row>
    <row r="201" spans="1:8" ht="15.75">
      <c r="A201" s="44"/>
      <c r="B201" s="44"/>
      <c r="C201" s="44"/>
      <c r="D201" s="45"/>
      <c r="E201" s="45"/>
      <c r="F201" s="45"/>
      <c r="G201" s="46"/>
      <c r="H201" s="4"/>
    </row>
    <row r="202" spans="1:8" ht="15.75">
      <c r="A202" s="44"/>
      <c r="B202" s="44"/>
      <c r="C202" s="44"/>
      <c r="D202" s="45"/>
      <c r="E202" s="45"/>
      <c r="F202" s="45"/>
      <c r="G202" s="46"/>
      <c r="H202" s="4"/>
    </row>
    <row r="203" spans="1:8" ht="15.75">
      <c r="A203" s="44"/>
      <c r="B203" s="44"/>
      <c r="C203" s="44"/>
      <c r="D203" s="45"/>
      <c r="E203" s="45"/>
      <c r="F203" s="45"/>
      <c r="G203" s="46"/>
      <c r="H203" s="4"/>
    </row>
    <row r="204" spans="1:8" ht="15.75">
      <c r="A204" s="44"/>
      <c r="B204" s="44"/>
      <c r="C204" s="44"/>
      <c r="D204" s="45"/>
      <c r="E204" s="45"/>
      <c r="F204" s="45"/>
      <c r="G204" s="46"/>
      <c r="H204" s="4"/>
    </row>
    <row r="205" spans="1:8" ht="15.75">
      <c r="A205" s="44"/>
      <c r="B205" s="44"/>
      <c r="C205" s="44"/>
      <c r="D205" s="45"/>
      <c r="E205" s="45"/>
      <c r="F205" s="45"/>
      <c r="G205" s="46"/>
      <c r="H205" s="4"/>
    </row>
    <row r="206" spans="1:8" ht="18.75">
      <c r="A206" s="303" t="s">
        <v>180</v>
      </c>
      <c r="B206" s="303"/>
      <c r="C206" s="303"/>
      <c r="D206" s="303"/>
      <c r="E206" s="303"/>
      <c r="F206" s="303"/>
      <c r="G206" s="303"/>
      <c r="H206" s="4"/>
    </row>
    <row r="207" spans="1:8" ht="21.75" customHeight="1">
      <c r="A207" s="342" t="s">
        <v>193</v>
      </c>
      <c r="B207" s="342"/>
      <c r="C207" s="342"/>
      <c r="D207" s="342"/>
      <c r="E207" s="342"/>
      <c r="F207" s="342"/>
      <c r="G207" s="342"/>
      <c r="H207" s="4"/>
    </row>
    <row r="208" spans="1:8" ht="47.25">
      <c r="A208" s="88" t="s">
        <v>181</v>
      </c>
      <c r="B208" s="88" t="s">
        <v>182</v>
      </c>
      <c r="C208" s="221" t="s">
        <v>17</v>
      </c>
      <c r="D208" s="222"/>
      <c r="E208" s="343" t="s">
        <v>166</v>
      </c>
      <c r="F208" s="343"/>
      <c r="G208" s="88" t="s">
        <v>279</v>
      </c>
      <c r="H208" s="4"/>
    </row>
    <row r="209" spans="1:8" ht="15.75" customHeight="1">
      <c r="A209" s="98" t="s">
        <v>240</v>
      </c>
      <c r="B209" s="98">
        <v>21</v>
      </c>
      <c r="C209" s="345" t="s">
        <v>280</v>
      </c>
      <c r="D209" s="346"/>
      <c r="E209" s="344" t="s">
        <v>183</v>
      </c>
      <c r="F209" s="344"/>
      <c r="G209" s="103" t="s">
        <v>184</v>
      </c>
      <c r="H209" s="4"/>
    </row>
    <row r="210" spans="1:8" ht="15.75" customHeight="1">
      <c r="A210" s="98" t="s">
        <v>14</v>
      </c>
      <c r="B210" s="98">
        <v>67</v>
      </c>
      <c r="C210" s="345" t="s">
        <v>280</v>
      </c>
      <c r="D210" s="346"/>
      <c r="E210" s="344" t="s">
        <v>183</v>
      </c>
      <c r="F210" s="344"/>
      <c r="G210" s="103" t="s">
        <v>184</v>
      </c>
      <c r="H210" s="4"/>
    </row>
    <row r="211" spans="1:8" ht="15.75" customHeight="1">
      <c r="A211" s="101" t="s">
        <v>278</v>
      </c>
      <c r="B211" s="101">
        <v>44</v>
      </c>
      <c r="C211" s="345" t="s">
        <v>280</v>
      </c>
      <c r="D211" s="346"/>
      <c r="E211" s="344" t="s">
        <v>183</v>
      </c>
      <c r="F211" s="344"/>
      <c r="G211" s="103" t="s">
        <v>184</v>
      </c>
      <c r="H211" s="4"/>
    </row>
    <row r="212" spans="1:8" ht="15.75">
      <c r="A212" s="301"/>
      <c r="B212" s="302"/>
      <c r="C212" s="302"/>
      <c r="D212" s="302"/>
      <c r="E212" s="302"/>
      <c r="F212" s="302"/>
      <c r="G212" s="302"/>
      <c r="H212" s="4"/>
    </row>
    <row r="213" spans="1:8" ht="15.75">
      <c r="A213" s="90"/>
      <c r="B213" s="90"/>
      <c r="C213" s="90"/>
      <c r="D213" s="90"/>
      <c r="E213" s="90"/>
      <c r="F213" s="90"/>
      <c r="G213" s="90"/>
      <c r="H213" s="4"/>
    </row>
    <row r="214" spans="1:8" ht="16.5">
      <c r="A214" s="309" t="s">
        <v>194</v>
      </c>
      <c r="B214" s="310"/>
      <c r="C214" s="310"/>
      <c r="D214" s="310"/>
      <c r="E214" s="310"/>
      <c r="F214" s="310"/>
      <c r="G214" s="311"/>
      <c r="H214" s="4"/>
    </row>
    <row r="215" spans="1:8" ht="15.75">
      <c r="A215" s="216" t="s">
        <v>167</v>
      </c>
      <c r="B215" s="217"/>
      <c r="C215" s="216" t="s">
        <v>17</v>
      </c>
      <c r="D215" s="217"/>
      <c r="E215" s="91" t="s">
        <v>38</v>
      </c>
      <c r="F215" s="216" t="s">
        <v>168</v>
      </c>
      <c r="G215" s="217"/>
      <c r="H215" s="4"/>
    </row>
    <row r="216" spans="1:8" ht="15.75">
      <c r="A216" s="218" t="s">
        <v>185</v>
      </c>
      <c r="B216" s="219"/>
      <c r="C216" s="218" t="s">
        <v>195</v>
      </c>
      <c r="D216" s="219"/>
      <c r="E216" s="102" t="s">
        <v>281</v>
      </c>
      <c r="F216" s="306" t="s">
        <v>186</v>
      </c>
      <c r="G216" s="219"/>
      <c r="H216" s="4"/>
    </row>
    <row r="217" spans="1:8" ht="15.75" customHeight="1">
      <c r="A217" s="218"/>
      <c r="B217" s="219"/>
      <c r="C217" s="218"/>
      <c r="D217" s="219"/>
      <c r="E217" s="102"/>
      <c r="F217" s="218"/>
      <c r="G217" s="219"/>
      <c r="H217" s="4"/>
    </row>
    <row r="218" spans="1:8" ht="15.75">
      <c r="A218" s="301" t="s">
        <v>39</v>
      </c>
      <c r="B218" s="302"/>
      <c r="C218" s="302"/>
      <c r="D218" s="302"/>
      <c r="E218" s="302"/>
      <c r="F218" s="302"/>
      <c r="G218" s="302"/>
      <c r="H218" s="4"/>
    </row>
    <row r="219" spans="1:8" ht="48" customHeight="1">
      <c r="A219" s="92"/>
      <c r="B219" s="93"/>
      <c r="C219" s="93"/>
      <c r="D219" s="93"/>
      <c r="E219" s="93"/>
      <c r="F219" s="93"/>
      <c r="G219" s="93"/>
      <c r="H219" s="4"/>
    </row>
    <row r="220" spans="1:8" s="10" customFormat="1" ht="16.5">
      <c r="A220" s="342" t="s">
        <v>196</v>
      </c>
      <c r="B220" s="342"/>
      <c r="C220" s="342"/>
      <c r="D220" s="342"/>
      <c r="E220" s="342"/>
      <c r="F220" s="342"/>
      <c r="G220" s="342"/>
      <c r="H220" s="9"/>
    </row>
    <row r="221" spans="1:8" ht="63">
      <c r="A221" s="87" t="s">
        <v>202</v>
      </c>
      <c r="B221" s="87" t="s">
        <v>169</v>
      </c>
      <c r="C221" s="88" t="s">
        <v>170</v>
      </c>
      <c r="D221" s="343" t="s">
        <v>171</v>
      </c>
      <c r="E221" s="343"/>
      <c r="F221" s="343"/>
      <c r="G221" s="94" t="s">
        <v>172</v>
      </c>
      <c r="H221" s="4"/>
    </row>
    <row r="222" spans="1:8" ht="21" customHeight="1">
      <c r="A222" s="107"/>
      <c r="B222" s="108"/>
      <c r="C222" s="98"/>
      <c r="D222" s="344"/>
      <c r="E222" s="344"/>
      <c r="F222" s="344"/>
      <c r="G222" s="59"/>
      <c r="H222" s="4"/>
    </row>
    <row r="223" spans="1:8" ht="30.75" customHeight="1">
      <c r="A223" s="301" t="s">
        <v>282</v>
      </c>
      <c r="B223" s="302"/>
      <c r="C223" s="302"/>
      <c r="D223" s="302"/>
      <c r="E223" s="302"/>
      <c r="F223" s="302"/>
      <c r="G223" s="302"/>
      <c r="H223" s="4"/>
    </row>
    <row r="224" spans="1:8" ht="7.5" customHeight="1">
      <c r="A224" s="95"/>
      <c r="B224" s="96"/>
      <c r="C224" s="96"/>
      <c r="D224" s="96"/>
      <c r="E224" s="96"/>
      <c r="F224" s="96"/>
      <c r="G224" s="97"/>
      <c r="H224" s="4"/>
    </row>
    <row r="225" spans="1:8" ht="41.25" customHeight="1">
      <c r="A225" s="359" t="s">
        <v>197</v>
      </c>
      <c r="B225" s="360"/>
      <c r="C225" s="360"/>
      <c r="D225" s="360"/>
      <c r="E225" s="360"/>
      <c r="F225" s="360"/>
      <c r="G225" s="361"/>
      <c r="H225" s="4"/>
    </row>
    <row r="226" spans="1:8" ht="16.5">
      <c r="A226" s="356" t="s">
        <v>198</v>
      </c>
      <c r="B226" s="357"/>
      <c r="C226" s="357"/>
      <c r="D226" s="357"/>
      <c r="E226" s="357"/>
      <c r="F226" s="357"/>
      <c r="G226" s="358"/>
      <c r="H226" s="4"/>
    </row>
    <row r="227" spans="1:8" s="7" customFormat="1" ht="15.75">
      <c r="A227" s="216" t="s">
        <v>173</v>
      </c>
      <c r="B227" s="217"/>
      <c r="C227" s="339" t="s">
        <v>174</v>
      </c>
      <c r="D227" s="340"/>
      <c r="E227" s="216" t="s">
        <v>168</v>
      </c>
      <c r="F227" s="341"/>
      <c r="G227" s="217"/>
      <c r="H227" s="6"/>
    </row>
    <row r="228" spans="1:8" s="7" customFormat="1" ht="15.75" customHeight="1">
      <c r="A228" s="337">
        <v>1</v>
      </c>
      <c r="B228" s="338"/>
      <c r="C228" s="337" t="s">
        <v>284</v>
      </c>
      <c r="D228" s="338"/>
      <c r="E228" s="306" t="s">
        <v>283</v>
      </c>
      <c r="F228" s="307"/>
      <c r="G228" s="308"/>
      <c r="H228" s="6"/>
    </row>
    <row r="229" spans="1:8" ht="15.75">
      <c r="A229" s="304">
        <v>2</v>
      </c>
      <c r="B229" s="305"/>
      <c r="C229" s="304" t="s">
        <v>287</v>
      </c>
      <c r="D229" s="305"/>
      <c r="E229" s="306" t="s">
        <v>285</v>
      </c>
      <c r="F229" s="307"/>
      <c r="G229" s="308"/>
      <c r="H229" s="4"/>
    </row>
    <row r="230" spans="1:8" ht="18" customHeight="1">
      <c r="A230" s="304">
        <v>3</v>
      </c>
      <c r="B230" s="305"/>
      <c r="C230" s="304" t="s">
        <v>344</v>
      </c>
      <c r="D230" s="305"/>
      <c r="E230" s="369" t="s">
        <v>286</v>
      </c>
      <c r="F230" s="370"/>
      <c r="G230" s="371"/>
      <c r="H230" s="4"/>
    </row>
    <row r="231" spans="1:8" ht="18" customHeight="1">
      <c r="A231" s="124"/>
      <c r="B231" s="125"/>
      <c r="C231" s="124"/>
      <c r="D231" s="125"/>
      <c r="E231" s="126"/>
      <c r="F231" s="127"/>
      <c r="G231" s="128"/>
      <c r="H231" s="4"/>
    </row>
    <row r="232" spans="1:8" ht="29.25" customHeight="1">
      <c r="A232" s="301" t="s">
        <v>39</v>
      </c>
      <c r="B232" s="302"/>
      <c r="C232" s="302"/>
      <c r="D232" s="302"/>
      <c r="E232" s="302"/>
      <c r="F232" s="302"/>
      <c r="G232" s="302"/>
      <c r="H232" s="4"/>
    </row>
    <row r="233" spans="1:8" ht="6" customHeight="1">
      <c r="A233" s="89"/>
      <c r="B233" s="90"/>
      <c r="C233" s="90"/>
      <c r="D233" s="90"/>
      <c r="E233" s="90"/>
      <c r="F233" s="90"/>
      <c r="G233" s="90"/>
      <c r="H233" s="4"/>
    </row>
    <row r="234" spans="1:8" ht="16.5">
      <c r="A234" s="220" t="s">
        <v>199</v>
      </c>
      <c r="B234" s="220"/>
      <c r="C234" s="220"/>
      <c r="D234" s="220"/>
      <c r="E234" s="220"/>
      <c r="F234" s="220"/>
      <c r="G234" s="220"/>
      <c r="H234" s="4"/>
    </row>
    <row r="235" spans="1:8" ht="33.75" customHeight="1">
      <c r="A235" s="88" t="s">
        <v>175</v>
      </c>
      <c r="B235" s="88" t="s">
        <v>176</v>
      </c>
      <c r="C235" s="221" t="s">
        <v>177</v>
      </c>
      <c r="D235" s="222"/>
      <c r="E235" s="88" t="s">
        <v>178</v>
      </c>
      <c r="F235" s="343" t="s">
        <v>179</v>
      </c>
      <c r="G235" s="343"/>
      <c r="H235" s="4"/>
    </row>
    <row r="236" spans="1:8" ht="15.75">
      <c r="A236" s="98"/>
      <c r="B236" s="98"/>
      <c r="C236" s="353" t="s">
        <v>209</v>
      </c>
      <c r="D236" s="354"/>
      <c r="E236" s="98"/>
      <c r="F236" s="355"/>
      <c r="G236" s="355"/>
      <c r="H236" s="4"/>
    </row>
    <row r="237" spans="1:8" ht="15.75">
      <c r="A237" s="98"/>
      <c r="B237" s="98"/>
      <c r="C237" s="353"/>
      <c r="D237" s="354"/>
      <c r="E237" s="101"/>
      <c r="F237" s="355"/>
      <c r="G237" s="355"/>
      <c r="H237" s="4"/>
    </row>
    <row r="238" spans="1:8" ht="15" customHeight="1">
      <c r="A238" s="100"/>
      <c r="B238" s="100"/>
      <c r="C238" s="372"/>
      <c r="D238" s="373"/>
      <c r="E238" s="99"/>
      <c r="F238" s="355"/>
      <c r="G238" s="355"/>
      <c r="H238" s="4"/>
    </row>
    <row r="239" spans="1:8" ht="15.75">
      <c r="A239" s="301" t="s">
        <v>288</v>
      </c>
      <c r="B239" s="302"/>
      <c r="C239" s="302"/>
      <c r="D239" s="302"/>
      <c r="E239" s="302"/>
      <c r="F239" s="302"/>
      <c r="G239" s="302"/>
      <c r="H239" s="4"/>
    </row>
    <row r="240" spans="1:8" ht="15.75" customHeight="1">
      <c r="A240" s="16" t="s">
        <v>4</v>
      </c>
      <c r="B240" s="15" t="s">
        <v>38</v>
      </c>
      <c r="C240" s="227" t="s">
        <v>24</v>
      </c>
      <c r="D240" s="298"/>
      <c r="E240" s="299"/>
      <c r="F240" s="264" t="s">
        <v>25</v>
      </c>
      <c r="G240" s="265"/>
      <c r="H240" s="4"/>
    </row>
    <row r="241" spans="1:8" ht="15.75">
      <c r="A241" s="24"/>
      <c r="B241" s="24"/>
      <c r="C241" s="225"/>
      <c r="D241" s="225"/>
      <c r="E241" s="226"/>
      <c r="F241" s="225"/>
      <c r="G241" s="226"/>
      <c r="H241" s="4"/>
    </row>
    <row r="242" spans="1:8" ht="38.25" customHeight="1">
      <c r="A242" s="223" t="s">
        <v>39</v>
      </c>
      <c r="B242" s="224"/>
      <c r="C242" s="224"/>
      <c r="D242" s="224"/>
      <c r="E242" s="224"/>
      <c r="F242" s="224"/>
      <c r="G242" s="224"/>
      <c r="H242" s="4"/>
    </row>
    <row r="243" spans="1:8" ht="38.25" customHeight="1">
      <c r="A243" s="104"/>
      <c r="B243" s="105"/>
      <c r="C243" s="105"/>
      <c r="D243" s="105"/>
      <c r="E243" s="105"/>
      <c r="F243" s="105"/>
      <c r="G243" s="105"/>
      <c r="H243" s="4"/>
    </row>
    <row r="244" spans="1:8" ht="38.25" customHeight="1">
      <c r="A244" s="249" t="s">
        <v>207</v>
      </c>
      <c r="B244" s="249"/>
      <c r="C244" s="249"/>
      <c r="D244" s="249"/>
      <c r="E244" s="249"/>
      <c r="F244" s="249"/>
      <c r="G244" s="249"/>
      <c r="H244" s="4"/>
    </row>
    <row r="245" spans="1:8" ht="38.25" customHeight="1">
      <c r="A245" s="111" t="s">
        <v>345</v>
      </c>
      <c r="B245" s="111" t="s">
        <v>204</v>
      </c>
      <c r="C245" s="264" t="s">
        <v>17</v>
      </c>
      <c r="D245" s="265"/>
      <c r="E245" s="111" t="s">
        <v>205</v>
      </c>
      <c r="F245" s="263" t="s">
        <v>206</v>
      </c>
      <c r="G245" s="263"/>
      <c r="H245" s="4"/>
    </row>
    <row r="246" spans="1:8" ht="12.75" customHeight="1">
      <c r="A246" s="112"/>
      <c r="B246" s="112"/>
      <c r="C246" s="269" t="s">
        <v>209</v>
      </c>
      <c r="D246" s="268"/>
      <c r="E246" s="112"/>
      <c r="F246" s="297"/>
      <c r="G246" s="297"/>
      <c r="H246" s="4"/>
    </row>
    <row r="247" spans="1:8" ht="12.75" customHeight="1">
      <c r="A247" s="112"/>
      <c r="B247" s="112"/>
      <c r="C247" s="110"/>
      <c r="D247" s="110"/>
      <c r="E247" s="112"/>
      <c r="F247" s="110"/>
      <c r="G247" s="110"/>
      <c r="H247" s="4"/>
    </row>
    <row r="248" spans="1:8" ht="15.75">
      <c r="A248" s="112"/>
      <c r="B248" s="112"/>
      <c r="C248" s="269"/>
      <c r="D248" s="268"/>
      <c r="E248" s="109"/>
      <c r="F248" s="297"/>
      <c r="G248" s="297"/>
      <c r="H248" s="4"/>
    </row>
    <row r="249" spans="1:8" ht="16.5">
      <c r="A249" s="300" t="s">
        <v>208</v>
      </c>
      <c r="B249" s="300"/>
      <c r="C249" s="300"/>
      <c r="D249" s="300"/>
      <c r="E249" s="300"/>
      <c r="F249" s="300"/>
      <c r="G249" s="300"/>
      <c r="H249" s="4"/>
    </row>
    <row r="250" spans="1:8" ht="15.75">
      <c r="A250" s="227" t="s">
        <v>26</v>
      </c>
      <c r="B250" s="227"/>
      <c r="C250" s="227"/>
      <c r="D250" s="227" t="s">
        <v>32</v>
      </c>
      <c r="E250" s="227"/>
      <c r="F250" s="227"/>
      <c r="G250" s="227"/>
      <c r="H250" s="4"/>
    </row>
    <row r="251" spans="1:8" ht="15.75">
      <c r="A251" s="223">
        <v>2019</v>
      </c>
      <c r="B251" s="223"/>
      <c r="C251" s="223"/>
      <c r="D251" s="224">
        <v>2.81</v>
      </c>
      <c r="E251" s="224"/>
      <c r="F251" s="224"/>
      <c r="G251" s="224"/>
      <c r="H251" s="4"/>
    </row>
    <row r="252" spans="1:8" ht="15.75">
      <c r="A252" s="223">
        <v>2020</v>
      </c>
      <c r="B252" s="223"/>
      <c r="C252" s="223"/>
      <c r="D252" s="224">
        <v>1.72</v>
      </c>
      <c r="E252" s="224"/>
      <c r="F252" s="224"/>
      <c r="G252" s="224"/>
      <c r="H252" s="4"/>
    </row>
    <row r="253" spans="1:8" ht="15.75">
      <c r="A253" s="223">
        <v>2021</v>
      </c>
      <c r="B253" s="223"/>
      <c r="C253" s="223"/>
      <c r="D253" s="224">
        <v>1.97</v>
      </c>
      <c r="E253" s="224"/>
      <c r="F253" s="224"/>
      <c r="G253" s="224"/>
      <c r="H253" s="4"/>
    </row>
    <row r="254" spans="1:8" ht="15.75">
      <c r="A254" s="225">
        <v>2022</v>
      </c>
      <c r="B254" s="349"/>
      <c r="C254" s="226"/>
      <c r="D254" s="253">
        <v>2.12</v>
      </c>
      <c r="E254" s="362"/>
      <c r="F254" s="362"/>
      <c r="G254" s="254"/>
      <c r="H254" s="4"/>
    </row>
    <row r="255" spans="1:8" ht="15.75">
      <c r="A255" s="223">
        <v>2023</v>
      </c>
      <c r="B255" s="223"/>
      <c r="C255" s="223"/>
      <c r="D255" s="224">
        <v>2.27</v>
      </c>
      <c r="E255" s="224"/>
      <c r="F255" s="224"/>
      <c r="G255" s="224"/>
      <c r="H255" s="4"/>
    </row>
    <row r="256" spans="1:8" ht="25.5" customHeight="1">
      <c r="A256" s="275" t="s">
        <v>341</v>
      </c>
      <c r="B256" s="224"/>
      <c r="C256" s="224"/>
      <c r="D256" s="224"/>
      <c r="E256" s="224"/>
      <c r="F256" s="224"/>
      <c r="G256" s="224"/>
      <c r="H256" s="4"/>
    </row>
    <row r="257" spans="1:8" ht="25.5" customHeight="1">
      <c r="A257" s="104"/>
      <c r="B257" s="105"/>
      <c r="C257" s="105"/>
      <c r="D257" s="105"/>
      <c r="E257" s="105"/>
      <c r="F257" s="105"/>
      <c r="G257" s="105"/>
      <c r="H257" s="4"/>
    </row>
    <row r="258" spans="1:8" ht="25.5" customHeight="1">
      <c r="A258" s="300" t="s">
        <v>346</v>
      </c>
      <c r="B258" s="300"/>
      <c r="C258" s="300"/>
      <c r="D258" s="300"/>
      <c r="E258" s="300"/>
      <c r="F258" s="300"/>
      <c r="G258" s="300"/>
      <c r="H258" s="4"/>
    </row>
    <row r="259" spans="1:8" ht="25.5" customHeight="1">
      <c r="A259" s="227" t="s">
        <v>210</v>
      </c>
      <c r="B259" s="227"/>
      <c r="C259" s="227"/>
      <c r="D259" s="227"/>
      <c r="E259" s="227"/>
      <c r="F259" s="227"/>
      <c r="G259" s="227"/>
      <c r="H259" s="4"/>
    </row>
    <row r="260" spans="1:8" ht="25.5" customHeight="1">
      <c r="A260" s="14" t="s">
        <v>211</v>
      </c>
      <c r="B260" s="15" t="s">
        <v>38</v>
      </c>
      <c r="C260" s="227" t="s">
        <v>17</v>
      </c>
      <c r="D260" s="227"/>
      <c r="E260" s="227"/>
      <c r="F260" s="263" t="s">
        <v>212</v>
      </c>
      <c r="G260" s="263"/>
      <c r="H260" s="4"/>
    </row>
    <row r="261" spans="1:8" ht="15" customHeight="1">
      <c r="A261" s="24"/>
      <c r="B261" s="24"/>
      <c r="C261" s="224" t="s">
        <v>216</v>
      </c>
      <c r="D261" s="224"/>
      <c r="E261" s="224"/>
      <c r="F261" s="297"/>
      <c r="G261" s="297"/>
      <c r="H261" s="4"/>
    </row>
    <row r="262" spans="1:8" ht="15" customHeight="1">
      <c r="A262" s="24"/>
      <c r="B262" s="24"/>
      <c r="C262" s="224"/>
      <c r="D262" s="224"/>
      <c r="E262" s="224"/>
      <c r="F262" s="297"/>
      <c r="G262" s="297"/>
      <c r="H262" s="4"/>
    </row>
    <row r="263" spans="1:8" ht="15" customHeight="1">
      <c r="A263" s="223" t="s">
        <v>39</v>
      </c>
      <c r="B263" s="224"/>
      <c r="C263" s="224"/>
      <c r="D263" s="224"/>
      <c r="E263" s="224"/>
      <c r="F263" s="224"/>
      <c r="G263" s="224"/>
      <c r="H263" s="4"/>
    </row>
    <row r="264" spans="1:8" ht="9.75" customHeight="1">
      <c r="A264" s="4"/>
      <c r="B264" s="4"/>
      <c r="C264" s="4"/>
      <c r="D264" s="4"/>
      <c r="E264" s="4"/>
      <c r="F264" s="4"/>
      <c r="G264" s="4"/>
      <c r="H264" s="4"/>
    </row>
    <row r="265" spans="1:8" ht="25.5" customHeight="1">
      <c r="A265" s="227" t="s">
        <v>213</v>
      </c>
      <c r="B265" s="227"/>
      <c r="C265" s="227"/>
      <c r="D265" s="227"/>
      <c r="E265" s="227"/>
      <c r="F265" s="227"/>
      <c r="G265" s="227"/>
      <c r="H265" s="4"/>
    </row>
    <row r="266" spans="1:8" ht="25.5" customHeight="1">
      <c r="A266" s="14" t="s">
        <v>211</v>
      </c>
      <c r="B266" s="15" t="s">
        <v>38</v>
      </c>
      <c r="C266" s="227" t="s">
        <v>17</v>
      </c>
      <c r="D266" s="227"/>
      <c r="E266" s="227"/>
      <c r="F266" s="263" t="s">
        <v>212</v>
      </c>
      <c r="G266" s="263"/>
      <c r="H266" s="4"/>
    </row>
    <row r="267" spans="1:8" ht="17.25" customHeight="1">
      <c r="A267" s="24"/>
      <c r="B267" s="24"/>
      <c r="C267" s="224" t="s">
        <v>209</v>
      </c>
      <c r="D267" s="224"/>
      <c r="E267" s="224"/>
      <c r="F267" s="297"/>
      <c r="G267" s="297"/>
      <c r="H267" s="4"/>
    </row>
    <row r="268" spans="1:8" ht="17.25" customHeight="1">
      <c r="A268" s="24"/>
      <c r="B268" s="24"/>
      <c r="C268" s="224"/>
      <c r="D268" s="224"/>
      <c r="E268" s="224"/>
      <c r="F268" s="297"/>
      <c r="G268" s="297"/>
      <c r="H268" s="4"/>
    </row>
    <row r="269" spans="1:8" ht="17.25" customHeight="1">
      <c r="A269" s="223" t="s">
        <v>39</v>
      </c>
      <c r="B269" s="224"/>
      <c r="C269" s="224"/>
      <c r="D269" s="224"/>
      <c r="E269" s="224"/>
      <c r="F269" s="224"/>
      <c r="G269" s="224"/>
      <c r="H269" s="4"/>
    </row>
    <row r="270" spans="1:8" ht="25.5" customHeight="1">
      <c r="A270" s="4"/>
      <c r="B270" s="4"/>
      <c r="C270" s="4"/>
      <c r="D270" s="4"/>
      <c r="E270" s="4"/>
      <c r="F270" s="4"/>
      <c r="G270" s="4"/>
      <c r="H270" s="4"/>
    </row>
    <row r="271" spans="1:8" ht="25.5" customHeight="1">
      <c r="A271" s="227" t="s">
        <v>214</v>
      </c>
      <c r="B271" s="227"/>
      <c r="C271" s="227"/>
      <c r="D271" s="227"/>
      <c r="E271" s="227"/>
      <c r="F271" s="227"/>
      <c r="G271" s="227"/>
      <c r="H271" s="4"/>
    </row>
    <row r="272" spans="1:8" ht="25.5" customHeight="1">
      <c r="A272" s="14" t="s">
        <v>211</v>
      </c>
      <c r="B272" s="15" t="s">
        <v>38</v>
      </c>
      <c r="C272" s="227" t="s">
        <v>17</v>
      </c>
      <c r="D272" s="227"/>
      <c r="E272" s="227"/>
      <c r="F272" s="263" t="s">
        <v>212</v>
      </c>
      <c r="G272" s="263"/>
      <c r="H272" s="4"/>
    </row>
    <row r="273" spans="1:8" ht="16.5" customHeight="1">
      <c r="A273" s="24"/>
      <c r="B273" s="24"/>
      <c r="C273" s="224" t="s">
        <v>216</v>
      </c>
      <c r="D273" s="224"/>
      <c r="E273" s="224"/>
      <c r="F273" s="297"/>
      <c r="G273" s="297"/>
      <c r="H273" s="4"/>
    </row>
    <row r="274" spans="1:8" ht="16.5" customHeight="1">
      <c r="A274" s="24"/>
      <c r="B274" s="24"/>
      <c r="C274" s="224"/>
      <c r="D274" s="224"/>
      <c r="E274" s="224"/>
      <c r="F274" s="297"/>
      <c r="G274" s="297"/>
      <c r="H274" s="4"/>
    </row>
    <row r="275" spans="1:8" ht="16.5" customHeight="1">
      <c r="A275" s="223" t="s">
        <v>39</v>
      </c>
      <c r="B275" s="224"/>
      <c r="C275" s="224"/>
      <c r="D275" s="224"/>
      <c r="E275" s="224"/>
      <c r="F275" s="224"/>
      <c r="G275" s="224"/>
      <c r="H275" s="4"/>
    </row>
    <row r="276" spans="1:8" ht="10.5" customHeight="1">
      <c r="A276" s="4"/>
      <c r="B276" s="4"/>
      <c r="C276" s="4"/>
      <c r="D276" s="4"/>
      <c r="E276" s="4"/>
      <c r="F276" s="4"/>
      <c r="G276" s="4"/>
      <c r="H276" s="4"/>
    </row>
    <row r="277" spans="1:8" ht="25.5" customHeight="1">
      <c r="A277" s="227" t="s">
        <v>348</v>
      </c>
      <c r="B277" s="227"/>
      <c r="C277" s="227"/>
      <c r="D277" s="227"/>
      <c r="E277" s="227"/>
      <c r="F277" s="227"/>
      <c r="G277" s="227"/>
      <c r="H277" s="4"/>
    </row>
    <row r="278" spans="1:8" ht="25.5" customHeight="1">
      <c r="A278" s="14" t="s">
        <v>211</v>
      </c>
      <c r="B278" s="15" t="s">
        <v>38</v>
      </c>
      <c r="C278" s="227" t="s">
        <v>17</v>
      </c>
      <c r="D278" s="227"/>
      <c r="E278" s="227"/>
      <c r="F278" s="263" t="s">
        <v>212</v>
      </c>
      <c r="G278" s="263"/>
      <c r="H278" s="4"/>
    </row>
    <row r="279" spans="1:8" ht="25.5" customHeight="1">
      <c r="A279" s="24" t="s">
        <v>289</v>
      </c>
      <c r="B279" s="113">
        <v>45301</v>
      </c>
      <c r="C279" s="224" t="s">
        <v>291</v>
      </c>
      <c r="D279" s="224"/>
      <c r="E279" s="224"/>
      <c r="F279" s="250" t="s">
        <v>347</v>
      </c>
      <c r="G279" s="297"/>
      <c r="H279" s="4"/>
    </row>
    <row r="280" spans="1:8" ht="25.5" customHeight="1">
      <c r="A280" s="24" t="s">
        <v>290</v>
      </c>
      <c r="B280" s="113">
        <v>45306</v>
      </c>
      <c r="C280" s="224" t="s">
        <v>215</v>
      </c>
      <c r="D280" s="224"/>
      <c r="E280" s="224"/>
      <c r="F280" s="250" t="s">
        <v>347</v>
      </c>
      <c r="G280" s="297"/>
      <c r="H280" s="4"/>
    </row>
    <row r="281" spans="1:8" ht="25.5" customHeight="1">
      <c r="A281" s="24" t="s">
        <v>294</v>
      </c>
      <c r="B281" s="113">
        <v>45313</v>
      </c>
      <c r="C281" s="224" t="s">
        <v>292</v>
      </c>
      <c r="D281" s="224"/>
      <c r="E281" s="224"/>
      <c r="F281" s="250" t="s">
        <v>347</v>
      </c>
      <c r="G281" s="297"/>
      <c r="H281" s="4"/>
    </row>
    <row r="282" spans="1:8" ht="25.5" customHeight="1">
      <c r="A282" s="24" t="s">
        <v>295</v>
      </c>
      <c r="B282" s="113">
        <v>45313</v>
      </c>
      <c r="C282" s="224" t="s">
        <v>293</v>
      </c>
      <c r="D282" s="224"/>
      <c r="E282" s="224"/>
      <c r="F282" s="250" t="s">
        <v>347</v>
      </c>
      <c r="G282" s="297"/>
      <c r="H282" s="4"/>
    </row>
    <row r="283" spans="1:8" ht="25.5" customHeight="1">
      <c r="A283" s="24" t="s">
        <v>296</v>
      </c>
      <c r="B283" s="113">
        <v>45330</v>
      </c>
      <c r="C283" s="224" t="s">
        <v>355</v>
      </c>
      <c r="D283" s="224"/>
      <c r="E283" s="224"/>
      <c r="F283" s="250" t="s">
        <v>347</v>
      </c>
      <c r="G283" s="297"/>
      <c r="H283" s="4"/>
    </row>
    <row r="284" spans="1:8" ht="25.5" customHeight="1">
      <c r="A284" s="24" t="s">
        <v>297</v>
      </c>
      <c r="B284" s="113">
        <v>45331</v>
      </c>
      <c r="C284" s="224" t="s">
        <v>298</v>
      </c>
      <c r="D284" s="224"/>
      <c r="E284" s="224"/>
      <c r="F284" s="250" t="s">
        <v>347</v>
      </c>
      <c r="G284" s="297"/>
      <c r="H284" s="4"/>
    </row>
    <row r="285" spans="1:8" ht="25.5" customHeight="1">
      <c r="A285" s="24" t="s">
        <v>299</v>
      </c>
      <c r="B285" s="113">
        <v>45331</v>
      </c>
      <c r="C285" s="224" t="s">
        <v>300</v>
      </c>
      <c r="D285" s="224"/>
      <c r="E285" s="224"/>
      <c r="F285" s="250" t="s">
        <v>347</v>
      </c>
      <c r="G285" s="297"/>
      <c r="H285" s="4"/>
    </row>
    <row r="286" spans="1:8" ht="25.5" customHeight="1">
      <c r="A286" s="24" t="s">
        <v>301</v>
      </c>
      <c r="B286" s="113">
        <v>45349</v>
      </c>
      <c r="C286" s="224" t="s">
        <v>302</v>
      </c>
      <c r="D286" s="224"/>
      <c r="E286" s="224"/>
      <c r="F286" s="250" t="s">
        <v>347</v>
      </c>
      <c r="G286" s="297"/>
      <c r="H286" s="4"/>
    </row>
    <row r="287" spans="1:8" ht="25.5" customHeight="1">
      <c r="A287" s="24" t="s">
        <v>303</v>
      </c>
      <c r="B287" s="113">
        <v>45350</v>
      </c>
      <c r="C287" s="224" t="s">
        <v>304</v>
      </c>
      <c r="D287" s="224"/>
      <c r="E287" s="224"/>
      <c r="F287" s="250" t="s">
        <v>347</v>
      </c>
      <c r="G287" s="297"/>
      <c r="H287" s="4"/>
    </row>
    <row r="288" spans="1:8" ht="11.25" customHeight="1">
      <c r="A288" s="4"/>
      <c r="B288" s="4"/>
      <c r="C288" s="4"/>
      <c r="D288" s="4"/>
      <c r="E288" s="4"/>
      <c r="F288" s="4"/>
      <c r="G288" s="4"/>
      <c r="H288" s="4"/>
    </row>
    <row r="289" spans="1:8" ht="6" customHeight="1">
      <c r="A289" s="4"/>
      <c r="B289" s="4"/>
      <c r="C289" s="4"/>
      <c r="D289" s="4"/>
      <c r="E289" s="4"/>
      <c r="F289" s="4"/>
      <c r="G289" s="4"/>
      <c r="H289" s="4"/>
    </row>
    <row r="290" spans="1:8" ht="6" customHeight="1">
      <c r="A290" s="4"/>
      <c r="B290" s="4"/>
      <c r="C290" s="4"/>
      <c r="D290" s="4"/>
      <c r="E290" s="4"/>
      <c r="F290" s="4"/>
      <c r="G290" s="4"/>
      <c r="H290" s="4"/>
    </row>
    <row r="291" spans="1:8" ht="6" customHeight="1">
      <c r="A291" s="4"/>
      <c r="B291" s="4"/>
      <c r="C291" s="4"/>
      <c r="D291" s="4"/>
      <c r="E291" s="4"/>
      <c r="F291" s="4"/>
      <c r="G291" s="4"/>
      <c r="H291" s="4"/>
    </row>
    <row r="292" spans="1:8" ht="6" customHeight="1">
      <c r="A292" s="4"/>
      <c r="B292" s="4"/>
      <c r="C292" s="4"/>
      <c r="D292" s="4"/>
      <c r="E292" s="4"/>
      <c r="F292" s="4"/>
      <c r="G292" s="4"/>
      <c r="H292" s="4"/>
    </row>
    <row r="293" spans="1:8" ht="6" customHeight="1">
      <c r="A293" s="4"/>
      <c r="B293" s="4"/>
      <c r="C293" s="4"/>
      <c r="D293" s="4"/>
      <c r="E293" s="4"/>
      <c r="F293" s="4"/>
      <c r="G293" s="4"/>
      <c r="H293" s="4"/>
    </row>
    <row r="294" spans="1:8" ht="6" customHeight="1">
      <c r="A294" s="4"/>
      <c r="B294" s="4"/>
      <c r="C294" s="4"/>
      <c r="D294" s="4"/>
      <c r="E294" s="4"/>
      <c r="F294" s="4"/>
      <c r="G294" s="4"/>
      <c r="H294" s="4"/>
    </row>
    <row r="295" spans="1:8" ht="6" customHeight="1">
      <c r="A295" s="4"/>
      <c r="B295" s="4"/>
      <c r="C295" s="4"/>
      <c r="D295" s="4"/>
      <c r="E295" s="4"/>
      <c r="F295" s="4"/>
      <c r="G295" s="4"/>
      <c r="H295" s="4"/>
    </row>
    <row r="296" spans="1:8" ht="6" customHeight="1">
      <c r="A296" s="4"/>
      <c r="B296" s="4"/>
      <c r="C296" s="4"/>
      <c r="D296" s="4"/>
      <c r="E296" s="4"/>
      <c r="F296" s="4"/>
      <c r="G296" s="4"/>
      <c r="H296" s="4"/>
    </row>
    <row r="297" spans="1:8" ht="6" customHeight="1">
      <c r="A297" s="4"/>
      <c r="B297" s="4"/>
      <c r="C297" s="4"/>
      <c r="D297" s="4"/>
      <c r="E297" s="4"/>
      <c r="F297" s="4"/>
      <c r="G297" s="4"/>
      <c r="H297" s="4"/>
    </row>
    <row r="298" spans="1:8" ht="6" customHeight="1">
      <c r="A298" s="4"/>
      <c r="B298" s="4"/>
      <c r="C298" s="4"/>
      <c r="D298" s="4"/>
      <c r="E298" s="4"/>
      <c r="F298" s="4"/>
      <c r="G298" s="4"/>
      <c r="H298" s="4"/>
    </row>
    <row r="299" spans="1:8" ht="6" customHeight="1">
      <c r="A299" s="4"/>
      <c r="B299" s="4"/>
      <c r="C299" s="4"/>
      <c r="D299" s="4"/>
      <c r="E299" s="4"/>
      <c r="F299" s="4"/>
      <c r="G299" s="4"/>
      <c r="H299" s="4"/>
    </row>
    <row r="300" spans="1:8" ht="6" customHeight="1">
      <c r="A300" s="4"/>
      <c r="B300" s="4"/>
      <c r="C300" s="4"/>
      <c r="D300" s="4"/>
      <c r="E300" s="4"/>
      <c r="F300" s="4"/>
      <c r="G300" s="4"/>
      <c r="H300" s="4"/>
    </row>
    <row r="301" spans="1:8" ht="13.5" customHeight="1">
      <c r="A301" s="4"/>
      <c r="B301" s="4"/>
      <c r="C301" s="4"/>
      <c r="D301" s="4"/>
      <c r="E301" s="4"/>
      <c r="F301" s="4"/>
      <c r="G301" s="4"/>
      <c r="H301" s="4"/>
    </row>
    <row r="302" spans="1:8" ht="33" customHeight="1">
      <c r="A302" s="230" t="s">
        <v>200</v>
      </c>
      <c r="B302" s="230"/>
      <c r="C302" s="230"/>
      <c r="D302" s="230"/>
      <c r="E302" s="230"/>
      <c r="F302" s="230"/>
      <c r="G302" s="230"/>
      <c r="H302" s="4"/>
    </row>
    <row r="303" spans="1:8" ht="33" customHeight="1">
      <c r="A303" s="50"/>
      <c r="B303" s="51"/>
      <c r="C303" s="53" t="s">
        <v>130</v>
      </c>
      <c r="D303" s="49"/>
      <c r="E303" s="49"/>
      <c r="F303" s="49"/>
    </row>
    <row r="304" spans="1:8" ht="33" customHeight="1">
      <c r="A304" s="323" t="s">
        <v>131</v>
      </c>
      <c r="B304" s="324"/>
      <c r="C304" s="52" t="s">
        <v>132</v>
      </c>
      <c r="D304" s="52" t="s">
        <v>133</v>
      </c>
      <c r="E304" s="52" t="s">
        <v>134</v>
      </c>
      <c r="F304" s="52" t="s">
        <v>127</v>
      </c>
    </row>
    <row r="305" spans="1:6" ht="33" customHeight="1">
      <c r="A305" s="228" t="s">
        <v>305</v>
      </c>
      <c r="B305" s="229"/>
      <c r="C305" s="47">
        <v>1</v>
      </c>
      <c r="D305" s="47">
        <v>1</v>
      </c>
      <c r="E305" s="47">
        <v>4</v>
      </c>
      <c r="F305" s="48">
        <f t="shared" ref="F305:F310" si="2">+C305+D305+E305</f>
        <v>6</v>
      </c>
    </row>
    <row r="306" spans="1:6" ht="33" customHeight="1">
      <c r="A306" s="228" t="s">
        <v>306</v>
      </c>
      <c r="B306" s="229"/>
      <c r="C306" s="47">
        <v>1</v>
      </c>
      <c r="D306" s="47">
        <v>2</v>
      </c>
      <c r="E306" s="47">
        <v>9</v>
      </c>
      <c r="F306" s="48">
        <f t="shared" si="2"/>
        <v>12</v>
      </c>
    </row>
    <row r="307" spans="1:6" ht="33" customHeight="1">
      <c r="A307" s="228" t="s">
        <v>307</v>
      </c>
      <c r="B307" s="229"/>
      <c r="C307" s="47">
        <v>2</v>
      </c>
      <c r="D307" s="47">
        <v>15</v>
      </c>
      <c r="E307" s="47">
        <v>16</v>
      </c>
      <c r="F307" s="48">
        <f t="shared" si="2"/>
        <v>33</v>
      </c>
    </row>
    <row r="308" spans="1:6" ht="33" customHeight="1">
      <c r="A308" s="228" t="s">
        <v>308</v>
      </c>
      <c r="B308" s="229"/>
      <c r="C308" s="47">
        <v>0</v>
      </c>
      <c r="D308" s="47">
        <v>0</v>
      </c>
      <c r="E308" s="47">
        <v>3</v>
      </c>
      <c r="F308" s="48">
        <f t="shared" si="2"/>
        <v>3</v>
      </c>
    </row>
    <row r="309" spans="1:6" ht="33" customHeight="1">
      <c r="A309" s="228" t="s">
        <v>309</v>
      </c>
      <c r="B309" s="229"/>
      <c r="C309" s="47">
        <v>0</v>
      </c>
      <c r="D309" s="47">
        <v>0</v>
      </c>
      <c r="E309" s="47">
        <v>0</v>
      </c>
      <c r="F309" s="48">
        <f t="shared" si="2"/>
        <v>0</v>
      </c>
    </row>
    <row r="310" spans="1:6" ht="33" customHeight="1">
      <c r="A310" s="321" t="s">
        <v>129</v>
      </c>
      <c r="B310" s="322"/>
      <c r="C310" s="47">
        <f>SUM(C305:C309)</f>
        <v>4</v>
      </c>
      <c r="D310" s="47">
        <f>SUM(D305:D309)</f>
        <v>18</v>
      </c>
      <c r="E310" s="47">
        <f>SUM(E305:E309)</f>
        <v>32</v>
      </c>
      <c r="F310" s="48">
        <f t="shared" si="2"/>
        <v>54</v>
      </c>
    </row>
    <row r="311" spans="1:6" ht="5.25" customHeight="1"/>
    <row r="312" spans="1:6" ht="3" customHeight="1"/>
    <row r="334" spans="2:10" ht="21">
      <c r="B334" s="215" t="s">
        <v>349</v>
      </c>
      <c r="C334" s="215"/>
      <c r="D334" s="215"/>
      <c r="E334" s="215"/>
      <c r="F334" s="215"/>
      <c r="G334" s="54"/>
      <c r="H334" s="54"/>
      <c r="I334" s="54"/>
      <c r="J334" s="54"/>
    </row>
    <row r="335" spans="2:10" ht="21">
      <c r="B335" s="215" t="s">
        <v>310</v>
      </c>
      <c r="C335" s="215"/>
      <c r="D335" s="215"/>
      <c r="E335" s="215"/>
      <c r="F335" s="215"/>
      <c r="G335" s="54"/>
      <c r="H335" s="54"/>
      <c r="I335" s="54"/>
      <c r="J335" s="54"/>
    </row>
    <row r="336" spans="2:10" ht="18.75">
      <c r="B336" s="57"/>
      <c r="C336" s="58" t="s">
        <v>143</v>
      </c>
      <c r="D336" s="58" t="s">
        <v>144</v>
      </c>
      <c r="E336" s="58" t="s">
        <v>134</v>
      </c>
      <c r="F336" s="58" t="s">
        <v>127</v>
      </c>
    </row>
    <row r="337" spans="2:6" ht="24" customHeight="1">
      <c r="B337" s="55" t="s">
        <v>135</v>
      </c>
      <c r="C337" s="47">
        <v>0</v>
      </c>
      <c r="D337" s="47">
        <v>3</v>
      </c>
      <c r="E337" s="47">
        <v>3</v>
      </c>
      <c r="F337" s="48">
        <f t="shared" ref="F337:F344" si="3">+C337+D337+E337</f>
        <v>6</v>
      </c>
    </row>
    <row r="338" spans="2:6" ht="24" customHeight="1">
      <c r="B338" s="55" t="s">
        <v>136</v>
      </c>
      <c r="C338" s="47">
        <v>0</v>
      </c>
      <c r="D338" s="47">
        <v>2</v>
      </c>
      <c r="E338" s="47">
        <v>1</v>
      </c>
      <c r="F338" s="48">
        <f t="shared" si="3"/>
        <v>3</v>
      </c>
    </row>
    <row r="339" spans="2:6" ht="24" customHeight="1">
      <c r="B339" s="55" t="s">
        <v>137</v>
      </c>
      <c r="C339" s="47">
        <v>5</v>
      </c>
      <c r="D339" s="47">
        <v>29</v>
      </c>
      <c r="E339" s="47">
        <v>7</v>
      </c>
      <c r="F339" s="48">
        <f t="shared" si="3"/>
        <v>41</v>
      </c>
    </row>
    <row r="340" spans="2:6" ht="24" customHeight="1">
      <c r="B340" s="55" t="s">
        <v>138</v>
      </c>
      <c r="C340" s="47">
        <v>0</v>
      </c>
      <c r="D340" s="47">
        <v>0</v>
      </c>
      <c r="E340" s="47">
        <v>0</v>
      </c>
      <c r="F340" s="48">
        <f t="shared" si="3"/>
        <v>0</v>
      </c>
    </row>
    <row r="341" spans="2:6" ht="24" customHeight="1">
      <c r="B341" s="56" t="s">
        <v>139</v>
      </c>
      <c r="C341" s="47">
        <v>0</v>
      </c>
      <c r="D341" s="47">
        <v>0</v>
      </c>
      <c r="E341" s="47">
        <v>2</v>
      </c>
      <c r="F341" s="48">
        <f t="shared" si="3"/>
        <v>2</v>
      </c>
    </row>
    <row r="342" spans="2:6" ht="24" customHeight="1">
      <c r="B342" s="55" t="s">
        <v>140</v>
      </c>
      <c r="C342" s="47">
        <v>0</v>
      </c>
      <c r="D342" s="47">
        <v>35</v>
      </c>
      <c r="E342" s="47">
        <v>5</v>
      </c>
      <c r="F342" s="48">
        <f t="shared" si="3"/>
        <v>40</v>
      </c>
    </row>
    <row r="343" spans="2:6" ht="24" customHeight="1">
      <c r="B343" s="55" t="s">
        <v>141</v>
      </c>
      <c r="C343" s="47">
        <v>0</v>
      </c>
      <c r="D343" s="47">
        <v>17</v>
      </c>
      <c r="E343" s="47">
        <v>12</v>
      </c>
      <c r="F343" s="48">
        <f t="shared" si="3"/>
        <v>29</v>
      </c>
    </row>
    <row r="344" spans="2:6" ht="24" customHeight="1">
      <c r="B344" s="55" t="s">
        <v>142</v>
      </c>
      <c r="C344" s="47">
        <v>0</v>
      </c>
      <c r="D344" s="47">
        <v>2</v>
      </c>
      <c r="E344" s="47">
        <v>2</v>
      </c>
      <c r="F344" s="48">
        <f t="shared" si="3"/>
        <v>4</v>
      </c>
    </row>
    <row r="345" spans="2:6" ht="24" customHeight="1">
      <c r="B345" s="55" t="s">
        <v>129</v>
      </c>
      <c r="C345" s="214">
        <f>SUM(C337:C344)</f>
        <v>5</v>
      </c>
      <c r="D345" s="214">
        <f t="shared" ref="D345:E345" si="4">SUM(D337:D344)</f>
        <v>88</v>
      </c>
      <c r="E345" s="214">
        <f t="shared" si="4"/>
        <v>32</v>
      </c>
      <c r="F345" s="48">
        <f>SUM(F337:F344)</f>
        <v>125</v>
      </c>
    </row>
    <row r="370" spans="2:6" ht="21">
      <c r="B370" s="215" t="s">
        <v>318</v>
      </c>
      <c r="C370" s="215"/>
      <c r="D370" s="215"/>
      <c r="E370" s="215"/>
      <c r="F370" s="215"/>
    </row>
    <row r="371" spans="2:6" ht="21">
      <c r="B371" s="215" t="s">
        <v>311</v>
      </c>
      <c r="C371" s="215"/>
      <c r="D371" s="215"/>
      <c r="E371" s="215"/>
      <c r="F371" s="215"/>
    </row>
    <row r="372" spans="2:6">
      <c r="B372" s="364" t="s">
        <v>312</v>
      </c>
      <c r="C372" s="366" t="s">
        <v>316</v>
      </c>
      <c r="D372" s="367"/>
      <c r="E372" s="368"/>
      <c r="F372" s="169" t="s">
        <v>317</v>
      </c>
    </row>
    <row r="373" spans="2:6" ht="15.75">
      <c r="B373" s="365"/>
      <c r="C373" s="165" t="s">
        <v>240</v>
      </c>
      <c r="D373" s="165" t="s">
        <v>14</v>
      </c>
      <c r="E373" s="165" t="s">
        <v>278</v>
      </c>
      <c r="F373" s="166" t="s">
        <v>127</v>
      </c>
    </row>
    <row r="374" spans="2:6" ht="19.5" customHeight="1">
      <c r="B374" s="167" t="s">
        <v>128</v>
      </c>
      <c r="C374" s="64">
        <v>2</v>
      </c>
      <c r="D374" s="64">
        <v>4</v>
      </c>
      <c r="E374" s="64">
        <v>5</v>
      </c>
      <c r="F374" s="168">
        <f>+C374+D374+E374</f>
        <v>11</v>
      </c>
    </row>
    <row r="375" spans="2:6" ht="19.5" customHeight="1">
      <c r="B375" s="167" t="s">
        <v>313</v>
      </c>
      <c r="C375" s="64">
        <v>9</v>
      </c>
      <c r="D375" s="64">
        <v>28</v>
      </c>
      <c r="E375" s="64">
        <v>18</v>
      </c>
      <c r="F375" s="168">
        <f t="shared" ref="F375:F378" si="5">+C375+D375+E375</f>
        <v>55</v>
      </c>
    </row>
    <row r="376" spans="2:6" ht="19.5" customHeight="1">
      <c r="B376" s="167" t="s">
        <v>314</v>
      </c>
      <c r="C376" s="64">
        <v>18</v>
      </c>
      <c r="D376" s="64">
        <v>33</v>
      </c>
      <c r="E376" s="64">
        <v>49</v>
      </c>
      <c r="F376" s="168">
        <f t="shared" si="5"/>
        <v>100</v>
      </c>
    </row>
    <row r="377" spans="2:6" ht="19.5" customHeight="1">
      <c r="B377" s="167" t="s">
        <v>315</v>
      </c>
      <c r="C377" s="64">
        <v>0</v>
      </c>
      <c r="D377" s="64">
        <v>22</v>
      </c>
      <c r="E377" s="64">
        <v>20</v>
      </c>
      <c r="F377" s="168">
        <f t="shared" si="5"/>
        <v>42</v>
      </c>
    </row>
    <row r="378" spans="2:6" ht="19.5" customHeight="1">
      <c r="B378" s="167" t="s">
        <v>129</v>
      </c>
      <c r="C378" s="64">
        <f t="shared" ref="C378:E378" si="6">SUM(C374:C377)</f>
        <v>29</v>
      </c>
      <c r="D378" s="64">
        <f t="shared" si="6"/>
        <v>87</v>
      </c>
      <c r="E378" s="64">
        <f t="shared" si="6"/>
        <v>92</v>
      </c>
      <c r="F378" s="168">
        <f t="shared" si="5"/>
        <v>208</v>
      </c>
    </row>
    <row r="407" spans="1:7" ht="9.75" customHeight="1"/>
    <row r="408" spans="1:7" ht="18.75">
      <c r="A408" s="230" t="s">
        <v>201</v>
      </c>
      <c r="B408" s="230"/>
      <c r="C408" s="230"/>
      <c r="D408" s="230"/>
      <c r="E408" s="230"/>
      <c r="F408" s="230"/>
      <c r="G408" s="230"/>
    </row>
    <row r="409" spans="1:7" ht="21">
      <c r="B409" s="231" t="s">
        <v>350</v>
      </c>
      <c r="C409" s="231"/>
      <c r="D409" s="231"/>
      <c r="E409" s="231"/>
    </row>
    <row r="410" spans="1:7" ht="17.25" thickBot="1">
      <c r="B410" s="60" t="s">
        <v>145</v>
      </c>
      <c r="C410" s="60" t="s">
        <v>146</v>
      </c>
      <c r="D410" s="60" t="s">
        <v>147</v>
      </c>
      <c r="E410" s="60" t="s">
        <v>129</v>
      </c>
    </row>
    <row r="411" spans="1:7" ht="47.25" customHeight="1" thickBot="1">
      <c r="B411" s="172" t="s">
        <v>17</v>
      </c>
      <c r="C411" s="174" t="s">
        <v>146</v>
      </c>
      <c r="D411" s="174" t="s">
        <v>319</v>
      </c>
      <c r="E411" s="174" t="s">
        <v>129</v>
      </c>
    </row>
    <row r="412" spans="1:7" ht="47.25" customHeight="1" thickBot="1">
      <c r="B412" s="170" t="s">
        <v>320</v>
      </c>
      <c r="C412" s="175">
        <v>142</v>
      </c>
      <c r="D412" s="175">
        <v>170</v>
      </c>
      <c r="E412" s="175">
        <v>319</v>
      </c>
    </row>
    <row r="413" spans="1:7" ht="47.25" customHeight="1" thickBot="1">
      <c r="B413" s="171" t="s">
        <v>321</v>
      </c>
      <c r="C413" s="176">
        <v>125</v>
      </c>
      <c r="D413" s="176">
        <v>132</v>
      </c>
      <c r="E413" s="176">
        <v>257</v>
      </c>
    </row>
    <row r="414" spans="1:7" ht="47.25" customHeight="1" thickBot="1">
      <c r="B414" s="171" t="s">
        <v>322</v>
      </c>
      <c r="C414" s="176">
        <v>20</v>
      </c>
      <c r="D414" s="176">
        <v>23</v>
      </c>
      <c r="E414" s="176">
        <v>43</v>
      </c>
    </row>
    <row r="415" spans="1:7" ht="66" customHeight="1" thickBot="1">
      <c r="B415" s="171" t="s">
        <v>323</v>
      </c>
      <c r="C415" s="176">
        <v>87</v>
      </c>
      <c r="D415" s="176">
        <v>87</v>
      </c>
      <c r="E415" s="176">
        <v>174</v>
      </c>
    </row>
    <row r="416" spans="1:7" ht="52.5" customHeight="1" thickBot="1">
      <c r="B416" s="171" t="s">
        <v>324</v>
      </c>
      <c r="C416" s="176">
        <v>25</v>
      </c>
      <c r="D416" s="176">
        <v>29</v>
      </c>
      <c r="E416" s="176">
        <v>54</v>
      </c>
    </row>
    <row r="417" spans="1:6" ht="39" customHeight="1" thickBot="1">
      <c r="B417" s="171" t="s">
        <v>325</v>
      </c>
      <c r="C417" s="176">
        <v>7</v>
      </c>
      <c r="D417" s="176">
        <v>12</v>
      </c>
      <c r="E417" s="176">
        <v>19</v>
      </c>
    </row>
    <row r="418" spans="1:6" ht="15.75">
      <c r="B418" s="173"/>
      <c r="C418" s="173"/>
      <c r="D418" s="173"/>
      <c r="E418" s="173"/>
    </row>
    <row r="419" spans="1:6" ht="15.75">
      <c r="B419" s="173"/>
      <c r="C419" s="173"/>
      <c r="D419" s="173"/>
      <c r="E419" s="173"/>
    </row>
    <row r="420" spans="1:6" ht="15.75">
      <c r="B420" s="173"/>
      <c r="C420" s="173"/>
      <c r="D420" s="173"/>
      <c r="E420" s="173"/>
    </row>
    <row r="421" spans="1:6" ht="15.75">
      <c r="B421" s="173"/>
      <c r="C421" s="173"/>
      <c r="D421" s="173"/>
      <c r="E421" s="173"/>
    </row>
    <row r="422" spans="1:6" ht="15.75">
      <c r="B422" s="173"/>
      <c r="C422" s="173"/>
      <c r="D422" s="173"/>
      <c r="E422" s="173"/>
    </row>
    <row r="423" spans="1:6" ht="15.75">
      <c r="B423" s="173"/>
      <c r="C423" s="173"/>
      <c r="D423" s="173"/>
      <c r="E423" s="173"/>
    </row>
    <row r="424" spans="1:6" ht="15.75">
      <c r="B424" s="173"/>
      <c r="C424" s="173"/>
      <c r="D424" s="173"/>
      <c r="E424" s="173"/>
    </row>
    <row r="425" spans="1:6" ht="15.75">
      <c r="B425" s="173"/>
      <c r="C425" s="173"/>
      <c r="D425" s="173"/>
      <c r="E425" s="173"/>
    </row>
    <row r="426" spans="1:6" ht="15.75">
      <c r="B426" s="173"/>
      <c r="C426" s="173"/>
      <c r="D426" s="173"/>
      <c r="E426" s="173"/>
    </row>
    <row r="427" spans="1:6" ht="15.75">
      <c r="B427" s="173"/>
      <c r="C427" s="173"/>
      <c r="D427" s="173"/>
      <c r="E427" s="173"/>
    </row>
    <row r="428" spans="1:6" ht="15.75">
      <c r="B428" s="173"/>
      <c r="C428" s="173"/>
      <c r="D428" s="173"/>
      <c r="E428" s="173"/>
    </row>
    <row r="429" spans="1:6" ht="15.75">
      <c r="B429" s="173"/>
      <c r="C429" s="173"/>
      <c r="D429" s="173"/>
      <c r="E429" s="173"/>
    </row>
    <row r="430" spans="1:6" ht="15.75">
      <c r="B430" s="173"/>
      <c r="C430" s="173"/>
      <c r="D430" s="173"/>
      <c r="E430" s="173"/>
    </row>
    <row r="431" spans="1:6" ht="28.5" customHeight="1">
      <c r="A431" s="232" t="s">
        <v>351</v>
      </c>
      <c r="B431" s="233"/>
      <c r="C431" s="233"/>
      <c r="D431" s="233"/>
      <c r="E431" s="233"/>
      <c r="F431" s="234"/>
    </row>
    <row r="432" spans="1:6" ht="11.25" customHeight="1" thickBot="1">
      <c r="A432" s="61"/>
      <c r="B432" s="61"/>
      <c r="C432" s="61"/>
      <c r="D432" s="61"/>
      <c r="E432" s="61"/>
      <c r="F432" s="61"/>
    </row>
    <row r="433" spans="1:7" ht="18" thickBot="1">
      <c r="A433" s="235" t="s">
        <v>151</v>
      </c>
      <c r="B433" s="236"/>
      <c r="C433" s="237"/>
      <c r="D433" s="61"/>
      <c r="E433" s="61"/>
      <c r="F433" s="61"/>
      <c r="G433" s="61"/>
    </row>
    <row r="434" spans="1:7" ht="16.5" thickBot="1">
      <c r="A434" s="62" t="s">
        <v>148</v>
      </c>
      <c r="B434" s="62" t="s">
        <v>152</v>
      </c>
      <c r="C434" s="62" t="s">
        <v>153</v>
      </c>
      <c r="D434" s="238" t="s">
        <v>154</v>
      </c>
      <c r="E434" s="238"/>
      <c r="F434" s="238"/>
      <c r="G434" s="61"/>
    </row>
    <row r="435" spans="1:7" ht="17.25">
      <c r="A435" s="63" t="s">
        <v>143</v>
      </c>
      <c r="B435" s="64">
        <v>76</v>
      </c>
      <c r="C435" s="64">
        <v>8</v>
      </c>
      <c r="D435" s="238"/>
      <c r="E435" s="238"/>
      <c r="F435" s="238"/>
      <c r="G435" s="61"/>
    </row>
    <row r="436" spans="1:7" ht="17.25">
      <c r="A436" s="65" t="s">
        <v>133</v>
      </c>
      <c r="B436" s="64">
        <v>97</v>
      </c>
      <c r="C436" s="64">
        <v>63</v>
      </c>
      <c r="D436" s="238"/>
      <c r="E436" s="238"/>
      <c r="F436" s="238"/>
      <c r="G436" s="61"/>
    </row>
    <row r="437" spans="1:7" ht="18" thickBot="1">
      <c r="A437" s="66" t="s">
        <v>134</v>
      </c>
      <c r="B437" s="67">
        <v>116</v>
      </c>
      <c r="C437" s="67">
        <v>23</v>
      </c>
      <c r="D437" s="238"/>
      <c r="E437" s="238"/>
      <c r="F437" s="238"/>
      <c r="G437" s="61"/>
    </row>
    <row r="438" spans="1:7" ht="19.5" thickBot="1">
      <c r="A438" s="68" t="s">
        <v>155</v>
      </c>
      <c r="B438" s="69">
        <v>289</v>
      </c>
      <c r="C438" s="69">
        <v>94</v>
      </c>
      <c r="D438" s="61"/>
      <c r="E438" s="61"/>
      <c r="F438" s="61"/>
      <c r="G438" s="61"/>
    </row>
    <row r="439" spans="1:7" ht="9" customHeight="1" thickBot="1">
      <c r="A439" s="61"/>
      <c r="B439" s="61"/>
      <c r="C439" s="61"/>
      <c r="D439" s="61"/>
      <c r="E439" s="61"/>
      <c r="F439" s="61"/>
      <c r="G439" s="61"/>
    </row>
    <row r="440" spans="1:7" ht="18" thickBot="1">
      <c r="A440" s="239" t="s">
        <v>156</v>
      </c>
      <c r="B440" s="240"/>
      <c r="C440" s="61"/>
      <c r="D440" s="61"/>
      <c r="E440" s="61"/>
      <c r="F440" s="61"/>
      <c r="G440" s="61"/>
    </row>
    <row r="441" spans="1:7" ht="16.5" thickBot="1">
      <c r="A441" s="62" t="s">
        <v>148</v>
      </c>
      <c r="B441" s="70" t="s">
        <v>155</v>
      </c>
      <c r="C441" s="61"/>
      <c r="D441" s="61"/>
      <c r="E441" s="61"/>
      <c r="F441" s="61"/>
      <c r="G441" s="61"/>
    </row>
    <row r="442" spans="1:7" ht="17.25">
      <c r="A442" s="63" t="s">
        <v>143</v>
      </c>
      <c r="B442" s="64">
        <v>21</v>
      </c>
      <c r="C442" s="61"/>
      <c r="D442" s="61"/>
      <c r="E442" s="61"/>
      <c r="F442" s="61"/>
      <c r="G442" s="61"/>
    </row>
    <row r="443" spans="1:7" ht="17.25">
      <c r="A443" s="65" t="s">
        <v>133</v>
      </c>
      <c r="B443" s="64">
        <v>25</v>
      </c>
      <c r="C443" s="61"/>
      <c r="D443" s="61"/>
      <c r="E443" s="61"/>
      <c r="F443" s="61"/>
      <c r="G443" s="61"/>
    </row>
    <row r="444" spans="1:7" ht="18" thickBot="1">
      <c r="A444" s="66" t="s">
        <v>134</v>
      </c>
      <c r="B444" s="71">
        <v>24</v>
      </c>
      <c r="C444" s="61"/>
      <c r="D444" s="61"/>
      <c r="E444" s="61"/>
      <c r="F444" s="61"/>
      <c r="G444" s="61"/>
    </row>
    <row r="445" spans="1:7" ht="19.5" thickBot="1">
      <c r="A445" s="68" t="s">
        <v>155</v>
      </c>
      <c r="B445" s="69">
        <v>70</v>
      </c>
      <c r="C445" s="61"/>
      <c r="D445" s="61"/>
      <c r="E445" s="61"/>
      <c r="F445" s="61"/>
      <c r="G445" s="61"/>
    </row>
    <row r="446" spans="1:7" ht="15.75" thickBot="1">
      <c r="A446" s="61"/>
      <c r="B446" s="61"/>
      <c r="C446" s="61"/>
      <c r="D446" s="61"/>
      <c r="E446" s="61"/>
      <c r="F446" s="61"/>
      <c r="G446" s="61"/>
    </row>
    <row r="447" spans="1:7" ht="18" thickBot="1">
      <c r="A447" s="235" t="s">
        <v>157</v>
      </c>
      <c r="B447" s="237"/>
      <c r="C447" s="61"/>
      <c r="D447" s="61"/>
      <c r="E447" s="61"/>
      <c r="F447" s="61"/>
      <c r="G447" s="61"/>
    </row>
    <row r="448" spans="1:7" ht="16.5" thickBot="1">
      <c r="A448" s="62" t="s">
        <v>148</v>
      </c>
      <c r="B448" s="70" t="s">
        <v>155</v>
      </c>
      <c r="C448" s="61"/>
      <c r="D448" s="61"/>
      <c r="E448" s="61"/>
      <c r="F448" s="61"/>
      <c r="G448" s="61"/>
    </row>
    <row r="449" spans="1:7" ht="17.25">
      <c r="A449" s="63" t="s">
        <v>143</v>
      </c>
      <c r="B449" s="64">
        <v>40</v>
      </c>
      <c r="C449" s="61"/>
      <c r="D449" s="61"/>
      <c r="E449" s="61"/>
      <c r="F449" s="61"/>
      <c r="G449" s="61"/>
    </row>
    <row r="450" spans="1:7" ht="17.25">
      <c r="A450" s="65" t="s">
        <v>133</v>
      </c>
      <c r="B450" s="64">
        <v>60</v>
      </c>
      <c r="C450" s="61"/>
      <c r="D450" s="61"/>
      <c r="E450" s="61"/>
      <c r="F450" s="61"/>
      <c r="G450" s="61"/>
    </row>
    <row r="451" spans="1:7" ht="18" thickBot="1">
      <c r="A451" s="66" t="s">
        <v>134</v>
      </c>
      <c r="B451" s="71">
        <v>87</v>
      </c>
      <c r="C451" s="61"/>
      <c r="D451" s="61"/>
      <c r="E451" s="61"/>
      <c r="F451" s="61"/>
      <c r="G451" s="61"/>
    </row>
    <row r="452" spans="1:7" ht="19.5" thickBot="1">
      <c r="A452" s="68" t="s">
        <v>155</v>
      </c>
      <c r="B452" s="69">
        <v>187</v>
      </c>
      <c r="C452" s="61"/>
      <c r="D452" s="61"/>
      <c r="E452" s="61"/>
      <c r="F452" s="61"/>
      <c r="G452" s="61"/>
    </row>
    <row r="453" spans="1:7" ht="15.75" thickBot="1">
      <c r="A453" s="61"/>
      <c r="B453" s="61"/>
      <c r="C453" s="61"/>
      <c r="D453" s="61"/>
      <c r="E453" s="61"/>
      <c r="F453" s="61"/>
      <c r="G453" s="61"/>
    </row>
    <row r="454" spans="1:7" ht="18" thickBot="1">
      <c r="A454" s="235" t="s">
        <v>352</v>
      </c>
      <c r="B454" s="237"/>
      <c r="C454" s="61"/>
      <c r="D454" s="61"/>
      <c r="E454" s="61"/>
      <c r="F454" s="61"/>
      <c r="G454" s="61"/>
    </row>
    <row r="455" spans="1:7" ht="16.5" thickBot="1">
      <c r="A455" s="62" t="s">
        <v>148</v>
      </c>
      <c r="B455" s="70" t="s">
        <v>155</v>
      </c>
      <c r="C455" s="61"/>
      <c r="D455" s="61"/>
      <c r="E455" s="61"/>
      <c r="F455" s="61"/>
      <c r="G455" s="61"/>
    </row>
    <row r="456" spans="1:7" ht="17.25">
      <c r="A456" s="63" t="s">
        <v>143</v>
      </c>
      <c r="B456" s="64">
        <v>0</v>
      </c>
      <c r="C456" s="61"/>
      <c r="D456" s="61"/>
      <c r="E456" s="61"/>
      <c r="F456" s="61"/>
      <c r="G456" s="61"/>
    </row>
    <row r="457" spans="1:7" ht="17.25">
      <c r="A457" s="65" t="s">
        <v>133</v>
      </c>
      <c r="B457" s="64">
        <v>0</v>
      </c>
      <c r="C457" s="61"/>
      <c r="D457" s="61"/>
      <c r="E457" s="61"/>
      <c r="F457" s="61"/>
      <c r="G457" s="61"/>
    </row>
    <row r="458" spans="1:7" ht="18" thickBot="1">
      <c r="A458" s="66" t="s">
        <v>134</v>
      </c>
      <c r="B458" s="71">
        <v>4</v>
      </c>
      <c r="C458" s="61"/>
      <c r="D458" s="61"/>
      <c r="E458" s="61"/>
      <c r="F458" s="61"/>
      <c r="G458" s="61"/>
    </row>
    <row r="459" spans="1:7" ht="19.5" thickBot="1">
      <c r="A459" s="68" t="s">
        <v>155</v>
      </c>
      <c r="B459" s="69">
        <v>4</v>
      </c>
      <c r="C459" s="61"/>
      <c r="D459" s="61"/>
      <c r="E459" s="61"/>
      <c r="F459" s="61"/>
      <c r="G459" s="61"/>
    </row>
    <row r="460" spans="1:7" ht="15.75" thickBot="1">
      <c r="A460" s="61"/>
      <c r="B460" s="61"/>
      <c r="C460" s="61"/>
      <c r="D460" s="61"/>
      <c r="E460" s="61"/>
      <c r="F460" s="61"/>
      <c r="G460" s="61"/>
    </row>
    <row r="461" spans="1:7" ht="18" thickBot="1">
      <c r="A461" s="235" t="s">
        <v>158</v>
      </c>
      <c r="B461" s="237"/>
      <c r="C461" s="61"/>
      <c r="D461" s="61"/>
      <c r="E461" s="61"/>
      <c r="F461" s="61"/>
      <c r="G461" s="61"/>
    </row>
    <row r="462" spans="1:7" ht="16.5" thickBot="1">
      <c r="A462" s="62" t="s">
        <v>148</v>
      </c>
      <c r="B462" s="70" t="s">
        <v>155</v>
      </c>
      <c r="C462" s="61"/>
      <c r="D462" s="61"/>
      <c r="E462" s="61"/>
      <c r="F462" s="61"/>
      <c r="G462" s="61"/>
    </row>
    <row r="463" spans="1:7" ht="17.25">
      <c r="A463" s="63" t="s">
        <v>143</v>
      </c>
      <c r="B463" s="64">
        <v>43</v>
      </c>
      <c r="C463" s="61"/>
      <c r="D463" s="61"/>
      <c r="E463" s="61"/>
      <c r="F463" s="61"/>
      <c r="G463" s="61"/>
    </row>
    <row r="464" spans="1:7" ht="17.25">
      <c r="A464" s="65" t="s">
        <v>133</v>
      </c>
      <c r="B464" s="64">
        <v>60</v>
      </c>
      <c r="C464" s="61"/>
      <c r="D464" s="61"/>
      <c r="E464" s="61"/>
      <c r="F464" s="61"/>
      <c r="G464" s="61"/>
    </row>
    <row r="465" spans="1:7" ht="18" thickBot="1">
      <c r="A465" s="66" t="s">
        <v>134</v>
      </c>
      <c r="B465" s="71">
        <v>31</v>
      </c>
      <c r="C465" s="61"/>
      <c r="D465" s="61"/>
      <c r="E465" s="61"/>
      <c r="F465" s="61"/>
      <c r="G465" s="61"/>
    </row>
    <row r="466" spans="1:7" ht="19.5" thickBot="1">
      <c r="A466" s="68" t="s">
        <v>155</v>
      </c>
      <c r="B466" s="69">
        <v>134</v>
      </c>
      <c r="C466" s="61"/>
      <c r="D466" s="61"/>
      <c r="E466" s="61"/>
      <c r="F466" s="61"/>
      <c r="G466" s="61"/>
    </row>
    <row r="467" spans="1:7" ht="15.75" thickBot="1">
      <c r="A467" s="61"/>
      <c r="B467" s="61"/>
      <c r="C467" s="61"/>
      <c r="D467" s="61"/>
      <c r="E467" s="61"/>
      <c r="F467" s="61"/>
    </row>
    <row r="468" spans="1:7" ht="16.5" thickBot="1">
      <c r="A468" s="177" t="s">
        <v>326</v>
      </c>
      <c r="B468" s="177" t="s">
        <v>327</v>
      </c>
      <c r="C468" s="178" t="s">
        <v>328</v>
      </c>
      <c r="D468" s="61"/>
      <c r="E468" s="61"/>
      <c r="F468" s="61"/>
    </row>
    <row r="469" spans="1:7" ht="16.5" thickBot="1">
      <c r="A469" s="62" t="s">
        <v>148</v>
      </c>
      <c r="B469" s="179" t="s">
        <v>155</v>
      </c>
      <c r="C469" s="180" t="s">
        <v>127</v>
      </c>
      <c r="D469" s="61"/>
      <c r="E469" s="61"/>
      <c r="F469" s="61"/>
    </row>
    <row r="470" spans="1:7" ht="17.25">
      <c r="A470" s="63" t="s">
        <v>143</v>
      </c>
      <c r="B470" s="181">
        <v>0</v>
      </c>
      <c r="C470" s="182">
        <v>0</v>
      </c>
      <c r="D470" s="61"/>
      <c r="E470" s="61"/>
      <c r="F470" s="61"/>
    </row>
    <row r="471" spans="1:7" ht="17.25">
      <c r="A471" s="65" t="s">
        <v>133</v>
      </c>
      <c r="B471" s="181">
        <v>0</v>
      </c>
      <c r="C471" s="183">
        <v>0</v>
      </c>
      <c r="D471" s="61"/>
      <c r="E471" s="61"/>
      <c r="F471" s="61"/>
    </row>
    <row r="472" spans="1:7" ht="18" thickBot="1">
      <c r="A472" s="66" t="s">
        <v>134</v>
      </c>
      <c r="B472" s="184">
        <v>3</v>
      </c>
      <c r="C472" s="185">
        <v>0</v>
      </c>
      <c r="D472" s="61"/>
      <c r="E472" s="61"/>
      <c r="F472" s="61"/>
    </row>
    <row r="473" spans="1:7" ht="19.5" thickBot="1">
      <c r="A473" s="68" t="s">
        <v>155</v>
      </c>
      <c r="B473" s="186">
        <v>3</v>
      </c>
      <c r="C473" s="187">
        <v>0</v>
      </c>
      <c r="D473" s="61"/>
      <c r="E473" s="61"/>
      <c r="F473" s="61"/>
    </row>
    <row r="474" spans="1:7" ht="9" customHeight="1" thickBot="1">
      <c r="A474" s="61"/>
      <c r="B474" s="61"/>
      <c r="C474" s="61"/>
      <c r="D474" s="61"/>
      <c r="E474" s="61"/>
      <c r="F474" s="61"/>
    </row>
    <row r="475" spans="1:7" ht="39.75" customHeight="1" thickBot="1">
      <c r="A475" s="241" t="s">
        <v>159</v>
      </c>
      <c r="B475" s="242"/>
      <c r="C475" s="61"/>
      <c r="D475" s="61"/>
      <c r="E475" s="61"/>
      <c r="F475" s="61"/>
    </row>
    <row r="476" spans="1:7" ht="16.5" thickBot="1">
      <c r="A476" s="62" t="s">
        <v>148</v>
      </c>
      <c r="B476" s="70" t="s">
        <v>155</v>
      </c>
      <c r="C476" s="61"/>
      <c r="D476" s="61"/>
      <c r="E476" s="61"/>
      <c r="F476" s="61"/>
    </row>
    <row r="477" spans="1:7" ht="17.25">
      <c r="A477" s="63" t="s">
        <v>143</v>
      </c>
      <c r="B477" s="64">
        <v>21</v>
      </c>
      <c r="C477" s="61"/>
      <c r="D477" s="61"/>
      <c r="E477" s="61"/>
      <c r="F477" s="61"/>
    </row>
    <row r="478" spans="1:7" ht="17.25">
      <c r="A478" s="65" t="s">
        <v>133</v>
      </c>
      <c r="B478" s="64">
        <v>67</v>
      </c>
      <c r="C478" s="61"/>
      <c r="D478" s="61"/>
      <c r="E478" s="61"/>
      <c r="F478" s="61"/>
    </row>
    <row r="479" spans="1:7" ht="18" thickBot="1">
      <c r="A479" s="66" t="s">
        <v>134</v>
      </c>
      <c r="B479" s="71">
        <v>44</v>
      </c>
      <c r="C479" s="61"/>
      <c r="D479" s="61"/>
      <c r="E479" s="61"/>
      <c r="F479" s="61"/>
    </row>
    <row r="480" spans="1:7" ht="19.5" thickBot="1">
      <c r="A480" s="68" t="s">
        <v>155</v>
      </c>
      <c r="B480" s="69">
        <v>132</v>
      </c>
      <c r="C480" s="61"/>
      <c r="D480" s="61"/>
      <c r="E480" s="61"/>
      <c r="F480" s="61"/>
    </row>
    <row r="481" spans="1:6" ht="5.25" customHeight="1">
      <c r="A481" s="61"/>
      <c r="B481" s="61"/>
      <c r="C481" s="61"/>
      <c r="D481" s="61"/>
      <c r="E481" s="61"/>
      <c r="F481" s="61"/>
    </row>
    <row r="482" spans="1:6" ht="19.5" thickBot="1">
      <c r="A482" s="192"/>
      <c r="B482" s="193" t="s">
        <v>356</v>
      </c>
      <c r="C482" s="192"/>
      <c r="D482" s="192"/>
      <c r="E482" s="192"/>
      <c r="F482" s="194"/>
    </row>
    <row r="483" spans="1:6" ht="21" customHeight="1" thickBot="1">
      <c r="A483" s="243" t="s">
        <v>329</v>
      </c>
      <c r="B483" s="244"/>
      <c r="C483" s="244"/>
      <c r="D483" s="244"/>
      <c r="E483" s="245"/>
      <c r="F483" s="61"/>
    </row>
    <row r="484" spans="1:6" ht="21" customHeight="1" thickBot="1">
      <c r="A484" s="189"/>
      <c r="B484" s="196" t="s">
        <v>330</v>
      </c>
      <c r="C484" s="196" t="s">
        <v>353</v>
      </c>
      <c r="D484" s="196" t="s">
        <v>149</v>
      </c>
      <c r="E484" s="196" t="s">
        <v>150</v>
      </c>
      <c r="F484" s="61"/>
    </row>
    <row r="485" spans="1:6" ht="21" customHeight="1" thickBot="1">
      <c r="A485" s="191" t="s">
        <v>143</v>
      </c>
      <c r="B485" s="195">
        <v>1</v>
      </c>
      <c r="C485" s="195">
        <v>40</v>
      </c>
      <c r="D485" s="195">
        <v>17</v>
      </c>
      <c r="E485" s="195">
        <v>17</v>
      </c>
      <c r="F485" s="61"/>
    </row>
    <row r="486" spans="1:6" ht="21" customHeight="1" thickBot="1">
      <c r="A486" s="191" t="s">
        <v>133</v>
      </c>
      <c r="B486" s="195">
        <v>14</v>
      </c>
      <c r="C486" s="195">
        <v>73</v>
      </c>
      <c r="D486" s="195">
        <v>30</v>
      </c>
      <c r="E486" s="195">
        <v>35</v>
      </c>
      <c r="F486" s="61"/>
    </row>
    <row r="487" spans="1:6" ht="21" customHeight="1" thickBot="1">
      <c r="A487" s="191" t="s">
        <v>134</v>
      </c>
      <c r="B487" s="195">
        <v>20</v>
      </c>
      <c r="C487" s="195">
        <v>105</v>
      </c>
      <c r="D487" s="195">
        <v>43</v>
      </c>
      <c r="E487" s="195">
        <v>44</v>
      </c>
      <c r="F487" s="61"/>
    </row>
    <row r="488" spans="1:6" ht="21" customHeight="1" thickBot="1">
      <c r="A488" s="191" t="s">
        <v>127</v>
      </c>
      <c r="B488" s="190">
        <v>35</v>
      </c>
      <c r="C488" s="190">
        <v>218</v>
      </c>
      <c r="D488" s="190">
        <v>90</v>
      </c>
      <c r="E488" s="190">
        <v>96</v>
      </c>
      <c r="F488" s="61"/>
    </row>
    <row r="489" spans="1:6" ht="21" customHeight="1">
      <c r="A489" s="61"/>
      <c r="B489" s="61"/>
      <c r="C489" s="61"/>
      <c r="D489" s="61"/>
      <c r="E489" s="61"/>
      <c r="F489" s="61"/>
    </row>
    <row r="490" spans="1:6">
      <c r="A490" s="61"/>
      <c r="B490" s="61"/>
      <c r="C490" s="61"/>
      <c r="D490" s="61"/>
      <c r="E490" s="61"/>
      <c r="F490" s="61"/>
    </row>
    <row r="491" spans="1:6">
      <c r="A491" s="61"/>
      <c r="B491" s="61"/>
      <c r="C491" s="61"/>
      <c r="D491" s="61"/>
      <c r="E491" s="61"/>
      <c r="F491" s="61"/>
    </row>
    <row r="492" spans="1:6">
      <c r="A492" s="61"/>
      <c r="B492" s="61"/>
      <c r="C492" s="61"/>
      <c r="D492" s="61"/>
      <c r="E492" s="61"/>
      <c r="F492" s="61"/>
    </row>
    <row r="493" spans="1:6">
      <c r="A493" s="61"/>
      <c r="B493" s="61"/>
      <c r="C493" s="61"/>
      <c r="D493" s="61"/>
      <c r="E493" s="61"/>
      <c r="F493" s="61"/>
    </row>
    <row r="494" spans="1:6">
      <c r="A494" s="61"/>
      <c r="B494" s="61"/>
      <c r="C494" s="61"/>
      <c r="D494" s="61"/>
      <c r="E494" s="61"/>
      <c r="F494" s="61"/>
    </row>
    <row r="495" spans="1:6">
      <c r="A495" s="61"/>
      <c r="B495" s="61"/>
      <c r="C495" s="61"/>
      <c r="D495" s="61"/>
      <c r="E495" s="61"/>
      <c r="F495" s="61"/>
    </row>
    <row r="496" spans="1:6">
      <c r="A496" s="61"/>
      <c r="B496" s="61"/>
      <c r="C496" s="61"/>
      <c r="D496" s="61"/>
      <c r="E496" s="61"/>
      <c r="F496" s="61"/>
    </row>
    <row r="497" spans="1:7">
      <c r="A497" s="61"/>
      <c r="B497" s="61"/>
      <c r="C497" s="61"/>
      <c r="D497" s="61"/>
      <c r="E497" s="61"/>
      <c r="F497" s="61"/>
    </row>
    <row r="498" spans="1:7">
      <c r="A498" s="61"/>
      <c r="B498" s="61"/>
      <c r="C498" s="61"/>
      <c r="D498" s="61"/>
      <c r="E498" s="61"/>
      <c r="F498" s="61"/>
    </row>
    <row r="499" spans="1:7">
      <c r="A499" s="61"/>
      <c r="B499" s="61"/>
      <c r="C499" s="61"/>
      <c r="D499" s="61"/>
      <c r="E499" s="61"/>
      <c r="F499" s="61"/>
    </row>
    <row r="500" spans="1:7">
      <c r="A500" s="61"/>
      <c r="B500" s="61"/>
      <c r="C500" s="61"/>
      <c r="D500" s="61"/>
      <c r="E500" s="61"/>
      <c r="F500" s="61"/>
    </row>
    <row r="501" spans="1:7">
      <c r="A501" s="61"/>
      <c r="B501" s="61"/>
      <c r="C501" s="61"/>
      <c r="D501" s="61"/>
      <c r="E501" s="61"/>
      <c r="F501" s="61"/>
    </row>
    <row r="502" spans="1:7">
      <c r="A502" s="61"/>
      <c r="B502" s="61"/>
      <c r="C502" s="61"/>
      <c r="D502" s="61"/>
      <c r="E502" s="61"/>
      <c r="F502" s="61"/>
    </row>
    <row r="504" spans="1:7" ht="18.75">
      <c r="A504" s="230" t="s">
        <v>203</v>
      </c>
      <c r="B504" s="230"/>
      <c r="C504" s="230"/>
      <c r="D504" s="230"/>
      <c r="E504" s="230"/>
      <c r="F504" s="230"/>
      <c r="G504" s="230"/>
    </row>
    <row r="505" spans="1:7" ht="18.75">
      <c r="A505" s="72"/>
      <c r="B505" s="72"/>
      <c r="C505" s="72" t="s">
        <v>339</v>
      </c>
      <c r="D505" s="72"/>
      <c r="E505" s="72"/>
      <c r="F505" s="72"/>
      <c r="G505" s="72"/>
    </row>
    <row r="507" spans="1:7" ht="15.75">
      <c r="A507" s="6" t="s">
        <v>354</v>
      </c>
    </row>
    <row r="508" spans="1:7">
      <c r="A508" s="198" t="s">
        <v>335</v>
      </c>
    </row>
    <row r="509" spans="1:7">
      <c r="A509" s="199">
        <v>45351</v>
      </c>
    </row>
    <row r="510" spans="1:7">
      <c r="A510" s="188"/>
    </row>
    <row r="511" spans="1:7">
      <c r="A511" s="188"/>
    </row>
    <row r="512" spans="1:7">
      <c r="A512" s="188"/>
    </row>
    <row r="513" spans="1:1">
      <c r="A513" s="188"/>
    </row>
    <row r="514" spans="1:1">
      <c r="A514" s="188"/>
    </row>
    <row r="515" spans="1:1">
      <c r="A515" s="188"/>
    </row>
    <row r="516" spans="1:1">
      <c r="A516" s="188"/>
    </row>
    <row r="517" spans="1:1">
      <c r="A517" s="188"/>
    </row>
    <row r="518" spans="1:1">
      <c r="A518" s="188"/>
    </row>
    <row r="519" spans="1:1">
      <c r="A519" s="188"/>
    </row>
    <row r="520" spans="1:1">
      <c r="A520" s="188"/>
    </row>
    <row r="521" spans="1:1">
      <c r="A521" s="188"/>
    </row>
    <row r="522" spans="1:1">
      <c r="A522" s="188"/>
    </row>
    <row r="523" spans="1:1">
      <c r="A523" s="188"/>
    </row>
    <row r="524" spans="1:1">
      <c r="A524" s="188"/>
    </row>
    <row r="525" spans="1:1">
      <c r="A525" s="188"/>
    </row>
    <row r="526" spans="1:1" ht="15.75">
      <c r="A526" s="197" t="s">
        <v>331</v>
      </c>
    </row>
    <row r="527" spans="1:1">
      <c r="A527" s="198" t="s">
        <v>332</v>
      </c>
    </row>
    <row r="528" spans="1:1">
      <c r="A528" s="188"/>
    </row>
    <row r="529" spans="1:1">
      <c r="A529" s="199">
        <v>45359</v>
      </c>
    </row>
    <row r="530" spans="1:1">
      <c r="A530" s="188"/>
    </row>
    <row r="531" spans="1:1">
      <c r="A531" s="188"/>
    </row>
    <row r="532" spans="1:1">
      <c r="A532" s="188"/>
    </row>
    <row r="533" spans="1:1">
      <c r="A533" s="188"/>
    </row>
    <row r="534" spans="1:1">
      <c r="A534" s="188"/>
    </row>
    <row r="535" spans="1:1">
      <c r="A535" s="188"/>
    </row>
    <row r="536" spans="1:1">
      <c r="A536" s="188"/>
    </row>
    <row r="537" spans="1:1">
      <c r="A537" s="188"/>
    </row>
    <row r="538" spans="1:1">
      <c r="A538" s="188"/>
    </row>
    <row r="539" spans="1:1">
      <c r="A539" s="188"/>
    </row>
    <row r="540" spans="1:1">
      <c r="A540" s="188"/>
    </row>
    <row r="541" spans="1:1">
      <c r="A541" s="188"/>
    </row>
    <row r="542" spans="1:1">
      <c r="A542"/>
    </row>
    <row r="543" spans="1:1">
      <c r="A543" s="188"/>
    </row>
    <row r="544" spans="1:1">
      <c r="A544" s="188"/>
    </row>
    <row r="545" spans="1:1" ht="15.75">
      <c r="A545" s="197" t="s">
        <v>333</v>
      </c>
    </row>
    <row r="546" spans="1:1">
      <c r="A546" s="198" t="s">
        <v>334</v>
      </c>
    </row>
    <row r="547" spans="1:1" ht="20.25" customHeight="1">
      <c r="A547" s="199">
        <v>45359</v>
      </c>
    </row>
    <row r="548" spans="1:1">
      <c r="A548" s="188"/>
    </row>
    <row r="549" spans="1:1">
      <c r="A549" s="188"/>
    </row>
    <row r="550" spans="1:1">
      <c r="A550" s="188"/>
    </row>
    <row r="551" spans="1:1">
      <c r="A551" s="188"/>
    </row>
    <row r="552" spans="1:1">
      <c r="A552" s="188"/>
    </row>
    <row r="553" spans="1:1">
      <c r="A553" s="188"/>
    </row>
    <row r="554" spans="1:1">
      <c r="A554" s="188"/>
    </row>
    <row r="555" spans="1:1">
      <c r="A555" s="188"/>
    </row>
    <row r="556" spans="1:1">
      <c r="A556" s="188"/>
    </row>
    <row r="557" spans="1:1">
      <c r="A557" s="188"/>
    </row>
    <row r="558" spans="1:1">
      <c r="A558" s="188"/>
    </row>
    <row r="559" spans="1:1">
      <c r="A559" s="188"/>
    </row>
    <row r="560" spans="1:1">
      <c r="A560"/>
    </row>
    <row r="561" spans="1:4">
      <c r="A561" s="188"/>
    </row>
    <row r="562" spans="1:4">
      <c r="A562" s="188"/>
    </row>
    <row r="563" spans="1:4">
      <c r="A563" s="188"/>
    </row>
    <row r="564" spans="1:4">
      <c r="A564" s="188"/>
    </row>
    <row r="565" spans="1:4" ht="36.75" customHeight="1">
      <c r="A565" s="363" t="s">
        <v>336</v>
      </c>
      <c r="B565" s="363"/>
      <c r="C565" s="363"/>
      <c r="D565" s="363"/>
    </row>
    <row r="566" spans="1:4" ht="15.75">
      <c r="A566" s="73"/>
    </row>
    <row r="567" spans="1:4">
      <c r="A567" s="198" t="s">
        <v>337</v>
      </c>
    </row>
    <row r="568" spans="1:4">
      <c r="A568" s="198"/>
    </row>
    <row r="569" spans="1:4">
      <c r="A569" s="200">
        <v>45364</v>
      </c>
    </row>
    <row r="570" spans="1:4" ht="15.75">
      <c r="A570" s="73"/>
    </row>
    <row r="571" spans="1:4">
      <c r="A571"/>
    </row>
    <row r="572" spans="1:4">
      <c r="A572" s="188"/>
    </row>
    <row r="573" spans="1:4">
      <c r="A573" s="188"/>
    </row>
    <row r="574" spans="1:4">
      <c r="A574" s="188"/>
    </row>
    <row r="575" spans="1:4">
      <c r="A575" s="188"/>
    </row>
    <row r="576" spans="1:4">
      <c r="A576" s="188"/>
    </row>
    <row r="577" spans="1:5">
      <c r="A577" s="188"/>
    </row>
    <row r="578" spans="1:5">
      <c r="A578" s="188"/>
    </row>
    <row r="579" spans="1:5">
      <c r="A579" s="188"/>
    </row>
    <row r="580" spans="1:5">
      <c r="A580" s="188"/>
    </row>
    <row r="581" spans="1:5" ht="49.5" customHeight="1">
      <c r="A581" s="201" t="s">
        <v>340</v>
      </c>
      <c r="B581" s="201"/>
      <c r="C581" s="201"/>
      <c r="D581" s="201"/>
      <c r="E581" s="201"/>
    </row>
    <row r="582" spans="1:5">
      <c r="A582" s="198" t="s">
        <v>338</v>
      </c>
    </row>
    <row r="583" spans="1:5">
      <c r="A583" s="188"/>
    </row>
    <row r="584" spans="1:5">
      <c r="A584" s="199">
        <v>45366</v>
      </c>
    </row>
    <row r="585" spans="1:5" ht="15.75">
      <c r="A585" s="73"/>
    </row>
    <row r="586" spans="1:5">
      <c r="A586"/>
    </row>
    <row r="587" spans="1:5">
      <c r="A587"/>
    </row>
    <row r="588" spans="1:5">
      <c r="A588" s="188"/>
    </row>
    <row r="589" spans="1:5">
      <c r="A589" s="188"/>
    </row>
    <row r="590" spans="1:5">
      <c r="A590" s="188"/>
    </row>
  </sheetData>
  <mergeCells count="285">
    <mergeCell ref="A565:D565"/>
    <mergeCell ref="F286:G286"/>
    <mergeCell ref="F287:G287"/>
    <mergeCell ref="B370:F370"/>
    <mergeCell ref="B371:F371"/>
    <mergeCell ref="B372:B373"/>
    <mergeCell ref="C372:E372"/>
    <mergeCell ref="A87:G87"/>
    <mergeCell ref="C260:E260"/>
    <mergeCell ref="F260:G260"/>
    <mergeCell ref="C261:E261"/>
    <mergeCell ref="F261:G261"/>
    <mergeCell ref="C262:E262"/>
    <mergeCell ref="F262:G262"/>
    <mergeCell ref="E208:F208"/>
    <mergeCell ref="C209:D209"/>
    <mergeCell ref="E209:F209"/>
    <mergeCell ref="E229:G229"/>
    <mergeCell ref="E230:G230"/>
    <mergeCell ref="C238:D238"/>
    <mergeCell ref="F238:G238"/>
    <mergeCell ref="C274:E274"/>
    <mergeCell ref="F274:G274"/>
    <mergeCell ref="A277:G277"/>
    <mergeCell ref="C278:E278"/>
    <mergeCell ref="F278:G278"/>
    <mergeCell ref="C279:E279"/>
    <mergeCell ref="F279:G279"/>
    <mergeCell ref="C280:E280"/>
    <mergeCell ref="F280:G280"/>
    <mergeCell ref="C281:E281"/>
    <mergeCell ref="F281:G281"/>
    <mergeCell ref="C282:E282"/>
    <mergeCell ref="C283:E283"/>
    <mergeCell ref="C284:E284"/>
    <mergeCell ref="C287:E287"/>
    <mergeCell ref="C285:E285"/>
    <mergeCell ref="C286:E286"/>
    <mergeCell ref="F282:G282"/>
    <mergeCell ref="F283:G283"/>
    <mergeCell ref="F284:G284"/>
    <mergeCell ref="F285:G285"/>
    <mergeCell ref="A212:G212"/>
    <mergeCell ref="A218:G218"/>
    <mergeCell ref="A226:G226"/>
    <mergeCell ref="F216:G216"/>
    <mergeCell ref="C217:D217"/>
    <mergeCell ref="F217:G217"/>
    <mergeCell ref="A225:G225"/>
    <mergeCell ref="A227:B227"/>
    <mergeCell ref="A275:G275"/>
    <mergeCell ref="C248:D248"/>
    <mergeCell ref="F248:G248"/>
    <mergeCell ref="A258:G258"/>
    <mergeCell ref="A259:G259"/>
    <mergeCell ref="D254:G254"/>
    <mergeCell ref="F245:G245"/>
    <mergeCell ref="C246:D246"/>
    <mergeCell ref="F246:G246"/>
    <mergeCell ref="C237:D237"/>
    <mergeCell ref="F237:G237"/>
    <mergeCell ref="F235:G235"/>
    <mergeCell ref="C236:D236"/>
    <mergeCell ref="F236:G236"/>
    <mergeCell ref="A223:G223"/>
    <mergeCell ref="B5:F7"/>
    <mergeCell ref="B33:F34"/>
    <mergeCell ref="B35:C35"/>
    <mergeCell ref="B36:C36"/>
    <mergeCell ref="E35:F35"/>
    <mergeCell ref="E36:F36"/>
    <mergeCell ref="A228:B228"/>
    <mergeCell ref="A229:B229"/>
    <mergeCell ref="C229:D229"/>
    <mergeCell ref="C227:D227"/>
    <mergeCell ref="E227:G227"/>
    <mergeCell ref="C228:D228"/>
    <mergeCell ref="A220:G220"/>
    <mergeCell ref="D221:F221"/>
    <mergeCell ref="D222:F222"/>
    <mergeCell ref="E210:F210"/>
    <mergeCell ref="E211:F211"/>
    <mergeCell ref="C210:D210"/>
    <mergeCell ref="A207:G207"/>
    <mergeCell ref="C208:D208"/>
    <mergeCell ref="D42:E42"/>
    <mergeCell ref="B43:C43"/>
    <mergeCell ref="D43:E43"/>
    <mergeCell ref="D50:E50"/>
    <mergeCell ref="D40:E40"/>
    <mergeCell ref="D30:E30"/>
    <mergeCell ref="D29:E29"/>
    <mergeCell ref="D28:E28"/>
    <mergeCell ref="A56:D56"/>
    <mergeCell ref="E53:G53"/>
    <mergeCell ref="E54:G54"/>
    <mergeCell ref="E55:G55"/>
    <mergeCell ref="E56:G56"/>
    <mergeCell ref="B46:C46"/>
    <mergeCell ref="D46:E46"/>
    <mergeCell ref="F46:G46"/>
    <mergeCell ref="B47:C47"/>
    <mergeCell ref="D47:E47"/>
    <mergeCell ref="F47:G47"/>
    <mergeCell ref="B48:C48"/>
    <mergeCell ref="D48:E48"/>
    <mergeCell ref="F48:G48"/>
    <mergeCell ref="B49:C49"/>
    <mergeCell ref="D49:E49"/>
    <mergeCell ref="F49:G49"/>
    <mergeCell ref="B50:C50"/>
    <mergeCell ref="F50:G50"/>
    <mergeCell ref="B51:C51"/>
    <mergeCell ref="D27:E27"/>
    <mergeCell ref="D26:E26"/>
    <mergeCell ref="B64:C64"/>
    <mergeCell ref="B52:C52"/>
    <mergeCell ref="B30:C30"/>
    <mergeCell ref="B29:C29"/>
    <mergeCell ref="F52:G52"/>
    <mergeCell ref="F45:G45"/>
    <mergeCell ref="F44:G44"/>
    <mergeCell ref="F43:G43"/>
    <mergeCell ref="F42:G42"/>
    <mergeCell ref="F41:G41"/>
    <mergeCell ref="F30:G30"/>
    <mergeCell ref="F28:G28"/>
    <mergeCell ref="F27:G27"/>
    <mergeCell ref="B44:C44"/>
    <mergeCell ref="D44:E44"/>
    <mergeCell ref="B45:C45"/>
    <mergeCell ref="D45:E45"/>
    <mergeCell ref="A53:D53"/>
    <mergeCell ref="A54:D54"/>
    <mergeCell ref="A55:D55"/>
    <mergeCell ref="F26:G26"/>
    <mergeCell ref="A62:G62"/>
    <mergeCell ref="C86:D86"/>
    <mergeCell ref="F86:G86"/>
    <mergeCell ref="A306:B306"/>
    <mergeCell ref="A307:B307"/>
    <mergeCell ref="A308:B308"/>
    <mergeCell ref="A309:B309"/>
    <mergeCell ref="A310:B310"/>
    <mergeCell ref="A304:B304"/>
    <mergeCell ref="C268:E268"/>
    <mergeCell ref="F268:G268"/>
    <mergeCell ref="A269:G269"/>
    <mergeCell ref="A271:G271"/>
    <mergeCell ref="C272:E272"/>
    <mergeCell ref="F272:G272"/>
    <mergeCell ref="C273:E273"/>
    <mergeCell ref="F273:G273"/>
    <mergeCell ref="A302:G302"/>
    <mergeCell ref="A254:C254"/>
    <mergeCell ref="C211:D211"/>
    <mergeCell ref="D181:D183"/>
    <mergeCell ref="E181:E183"/>
    <mergeCell ref="F181:F183"/>
    <mergeCell ref="A244:G244"/>
    <mergeCell ref="C245:D245"/>
    <mergeCell ref="C267:E267"/>
    <mergeCell ref="F267:G267"/>
    <mergeCell ref="A251:C251"/>
    <mergeCell ref="A253:C253"/>
    <mergeCell ref="A255:C255"/>
    <mergeCell ref="D251:G251"/>
    <mergeCell ref="D253:G253"/>
    <mergeCell ref="D255:G255"/>
    <mergeCell ref="A256:G256"/>
    <mergeCell ref="A206:G206"/>
    <mergeCell ref="A230:B230"/>
    <mergeCell ref="C230:D230"/>
    <mergeCell ref="A232:G232"/>
    <mergeCell ref="A75:G75"/>
    <mergeCell ref="E228:G228"/>
    <mergeCell ref="A95:G95"/>
    <mergeCell ref="A109:G109"/>
    <mergeCell ref="C240:E240"/>
    <mergeCell ref="F240:G240"/>
    <mergeCell ref="A214:G214"/>
    <mergeCell ref="A184:C184"/>
    <mergeCell ref="B79:D79"/>
    <mergeCell ref="E79:G79"/>
    <mergeCell ref="A82:G82"/>
    <mergeCell ref="C83:D83"/>
    <mergeCell ref="A80:G80"/>
    <mergeCell ref="E83:F83"/>
    <mergeCell ref="C84:D84"/>
    <mergeCell ref="F84:G84"/>
    <mergeCell ref="A115:G115"/>
    <mergeCell ref="A96:G96"/>
    <mergeCell ref="C85:D85"/>
    <mergeCell ref="F85:G85"/>
    <mergeCell ref="A73:G73"/>
    <mergeCell ref="E72:G72"/>
    <mergeCell ref="B72:D72"/>
    <mergeCell ref="E78:G78"/>
    <mergeCell ref="B76:D76"/>
    <mergeCell ref="E76:G76"/>
    <mergeCell ref="B77:D77"/>
    <mergeCell ref="E77:G77"/>
    <mergeCell ref="B78:D78"/>
    <mergeCell ref="A9:G10"/>
    <mergeCell ref="A11:G11"/>
    <mergeCell ref="A14:G14"/>
    <mergeCell ref="A22:G22"/>
    <mergeCell ref="A23:G23"/>
    <mergeCell ref="B31:C31"/>
    <mergeCell ref="B39:C39"/>
    <mergeCell ref="B40:C40"/>
    <mergeCell ref="A15:G20"/>
    <mergeCell ref="B24:C24"/>
    <mergeCell ref="D24:E24"/>
    <mergeCell ref="F24:G24"/>
    <mergeCell ref="B25:C25"/>
    <mergeCell ref="D25:E25"/>
    <mergeCell ref="F25:G25"/>
    <mergeCell ref="B26:C26"/>
    <mergeCell ref="B27:C27"/>
    <mergeCell ref="B28:C28"/>
    <mergeCell ref="F31:G31"/>
    <mergeCell ref="F39:G39"/>
    <mergeCell ref="F40:G40"/>
    <mergeCell ref="F29:G29"/>
    <mergeCell ref="D31:E31"/>
    <mergeCell ref="D39:E39"/>
    <mergeCell ref="B69:D69"/>
    <mergeCell ref="E69:G69"/>
    <mergeCell ref="B70:D70"/>
    <mergeCell ref="E70:G70"/>
    <mergeCell ref="B71:D71"/>
    <mergeCell ref="E71:G71"/>
    <mergeCell ref="A65:G65"/>
    <mergeCell ref="A67:G67"/>
    <mergeCell ref="A68:G68"/>
    <mergeCell ref="B63:C63"/>
    <mergeCell ref="A58:G58"/>
    <mergeCell ref="A59:G59"/>
    <mergeCell ref="A60:G60"/>
    <mergeCell ref="A61:G61"/>
    <mergeCell ref="E63:F63"/>
    <mergeCell ref="E64:F64"/>
    <mergeCell ref="B41:C41"/>
    <mergeCell ref="D41:E41"/>
    <mergeCell ref="B42:C42"/>
    <mergeCell ref="D52:E52"/>
    <mergeCell ref="D51:E51"/>
    <mergeCell ref="F51:G51"/>
    <mergeCell ref="A504:G504"/>
    <mergeCell ref="A408:G408"/>
    <mergeCell ref="B409:E409"/>
    <mergeCell ref="A431:F431"/>
    <mergeCell ref="A433:C433"/>
    <mergeCell ref="D434:F437"/>
    <mergeCell ref="A440:B440"/>
    <mergeCell ref="A447:B447"/>
    <mergeCell ref="A454:B454"/>
    <mergeCell ref="A461:B461"/>
    <mergeCell ref="A475:B475"/>
    <mergeCell ref="A483:E483"/>
    <mergeCell ref="B335:F335"/>
    <mergeCell ref="F215:G215"/>
    <mergeCell ref="C216:D216"/>
    <mergeCell ref="A234:G234"/>
    <mergeCell ref="C235:D235"/>
    <mergeCell ref="A252:C252"/>
    <mergeCell ref="D252:G252"/>
    <mergeCell ref="F241:G241"/>
    <mergeCell ref="D250:G250"/>
    <mergeCell ref="A217:B217"/>
    <mergeCell ref="A215:B215"/>
    <mergeCell ref="A216:B216"/>
    <mergeCell ref="C215:D215"/>
    <mergeCell ref="B334:F334"/>
    <mergeCell ref="A305:B305"/>
    <mergeCell ref="A249:G249"/>
    <mergeCell ref="A250:C250"/>
    <mergeCell ref="A239:G239"/>
    <mergeCell ref="A242:G242"/>
    <mergeCell ref="C241:E241"/>
    <mergeCell ref="A263:G263"/>
    <mergeCell ref="A265:G265"/>
    <mergeCell ref="C266:E266"/>
    <mergeCell ref="F266:G266"/>
  </mergeCells>
  <phoneticPr fontId="5" type="noConversion"/>
  <hyperlinks>
    <hyperlink ref="G209" r:id="rId1"/>
    <hyperlink ref="G210" r:id="rId2"/>
    <hyperlink ref="G211" r:id="rId3"/>
    <hyperlink ref="F216" r:id="rId4"/>
    <hyperlink ref="E228" r:id="rId5"/>
    <hyperlink ref="E77" r:id="rId6"/>
    <hyperlink ref="E78" r:id="rId7"/>
    <hyperlink ref="F84" r:id="rId8"/>
    <hyperlink ref="F85" r:id="rId9"/>
    <hyperlink ref="F86" r:id="rId10"/>
    <hyperlink ref="G111" r:id="rId11"/>
    <hyperlink ref="G112" r:id="rId12"/>
    <hyperlink ref="A23" r:id="rId13"/>
    <hyperlink ref="G64" r:id="rId14"/>
    <hyperlink ref="A60" r:id="rId15"/>
    <hyperlink ref="E70" r:id="rId16"/>
    <hyperlink ref="E229" r:id="rId17"/>
    <hyperlink ref="E230" r:id="rId18"/>
    <hyperlink ref="A527" r:id="rId19"/>
    <hyperlink ref="A546" r:id="rId20"/>
    <hyperlink ref="A567" r:id="rId21" display="https://www.facebook.com/EnjuiciamientoMagistrados/posts/pfbid02BMZMmEXTdkqHsDPsPv6BDGZ2TFKYomeoM1AS2NbczpJdWGS4vxSaRm9j7JNPKfWvl"/>
    <hyperlink ref="A582" r:id="rId22"/>
    <hyperlink ref="A508" r:id="rId23"/>
    <hyperlink ref="A256" r:id="rId24"/>
    <hyperlink ref="F279" r:id="rId25"/>
    <hyperlink ref="F280" r:id="rId26"/>
    <hyperlink ref="F281" r:id="rId27"/>
    <hyperlink ref="F282" r:id="rId28"/>
    <hyperlink ref="F283" r:id="rId29"/>
    <hyperlink ref="F284" r:id="rId30"/>
    <hyperlink ref="F285" r:id="rId31"/>
    <hyperlink ref="F286" r:id="rId32"/>
    <hyperlink ref="F287" r:id="rId33"/>
  </hyperlinks>
  <pageMargins left="0.25" right="0.25" top="0.75" bottom="0.75" header="0.3" footer="0.3"/>
  <pageSetup paperSize="190" scale="80" orientation="landscape" r:id="rId34"/>
  <drawing r:id="rId3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MATRIZ RCC_23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Transparencia</cp:lastModifiedBy>
  <cp:lastPrinted>2024-04-16T14:52:10Z</cp:lastPrinted>
  <dcterms:created xsi:type="dcterms:W3CDTF">2020-06-23T19:35:00Z</dcterms:created>
  <dcterms:modified xsi:type="dcterms:W3CDTF">2024-04-17T14:07:50Z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2058-11.2.0.9937</vt:lpwstr>
  </property>
</Properties>
</file>