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Transparencia\Documents\"/>
    </mc:Choice>
  </mc:AlternateContent>
  <bookViews>
    <workbookView xWindow="0" yWindow="0" windowWidth="28800" windowHeight="12435"/>
  </bookViews>
  <sheets>
    <sheet name="MATRIZ RCC_23" sheetId="1" r:id="rId1"/>
  </sheets>
  <externalReferences>
    <externalReference r:id="rId2"/>
  </externalReferences>
  <calcPr calcId="152511"/>
  <fileRecoveryPr repairLoad="1"/>
</workbook>
</file>

<file path=xl/calcChain.xml><?xml version="1.0" encoding="utf-8"?>
<calcChain xmlns="http://schemas.openxmlformats.org/spreadsheetml/2006/main">
  <c r="C462" i="1" l="1"/>
  <c r="C447" i="1"/>
  <c r="C433" i="1"/>
  <c r="C426" i="1"/>
  <c r="E420" i="1"/>
  <c r="D419" i="1"/>
  <c r="C419" i="1"/>
  <c r="E402" i="1"/>
  <c r="E401" i="1"/>
  <c r="E400" i="1"/>
  <c r="E399" i="1"/>
  <c r="E398" i="1"/>
  <c r="E397" i="1"/>
  <c r="E210" i="1"/>
  <c r="D210" i="1"/>
  <c r="F209" i="1"/>
  <c r="F207" i="1"/>
  <c r="F206" i="1"/>
  <c r="F205" i="1"/>
  <c r="F204" i="1"/>
  <c r="F203" i="1"/>
  <c r="F202" i="1"/>
  <c r="F201" i="1"/>
  <c r="F200" i="1"/>
  <c r="F199" i="1"/>
  <c r="F198" i="1"/>
  <c r="F197" i="1"/>
  <c r="F196" i="1"/>
  <c r="F195" i="1"/>
  <c r="F194" i="1"/>
  <c r="F193" i="1"/>
  <c r="F192" i="1"/>
  <c r="F191" i="1"/>
  <c r="F190" i="1"/>
  <c r="F189" i="1"/>
  <c r="F188" i="1"/>
  <c r="F187" i="1"/>
  <c r="F186" i="1"/>
  <c r="F185" i="1"/>
  <c r="F184" i="1"/>
  <c r="F183" i="1"/>
  <c r="F182" i="1"/>
  <c r="F181" i="1"/>
  <c r="F180" i="1"/>
  <c r="F179" i="1"/>
  <c r="F178" i="1"/>
  <c r="F177" i="1"/>
  <c r="F176" i="1"/>
  <c r="F175" i="1"/>
  <c r="F174" i="1"/>
  <c r="F173" i="1"/>
  <c r="F172" i="1"/>
  <c r="F171" i="1"/>
  <c r="F170" i="1"/>
  <c r="F169" i="1"/>
  <c r="F168" i="1"/>
  <c r="F167" i="1"/>
  <c r="F166" i="1"/>
  <c r="F165" i="1"/>
  <c r="F164" i="1"/>
  <c r="F163" i="1"/>
  <c r="F162" i="1"/>
  <c r="F161" i="1"/>
  <c r="F160" i="1"/>
  <c r="F159" i="1"/>
  <c r="F158" i="1"/>
  <c r="F157" i="1"/>
  <c r="F156" i="1"/>
  <c r="F155" i="1"/>
  <c r="F154" i="1"/>
  <c r="F153" i="1"/>
  <c r="F152" i="1"/>
  <c r="F151" i="1"/>
  <c r="F150" i="1"/>
  <c r="F149" i="1"/>
  <c r="F148" i="1"/>
  <c r="F147" i="1"/>
  <c r="F146" i="1"/>
  <c r="F145" i="1"/>
  <c r="F144" i="1"/>
  <c r="F143" i="1"/>
  <c r="F142" i="1"/>
  <c r="F141" i="1"/>
  <c r="F210" i="1" l="1"/>
</calcChain>
</file>

<file path=xl/sharedStrings.xml><?xml version="1.0" encoding="utf-8"?>
<sst xmlns="http://schemas.openxmlformats.org/spreadsheetml/2006/main" count="614" uniqueCount="484">
  <si>
    <t>1- PRESENTACIÓN</t>
  </si>
  <si>
    <t>Institución:</t>
  </si>
  <si>
    <t>Periodo del informe:</t>
  </si>
  <si>
    <t>Misión institucional</t>
  </si>
  <si>
    <t>Nro.</t>
  </si>
  <si>
    <t>Dependencia</t>
  </si>
  <si>
    <t>Responsable</t>
  </si>
  <si>
    <t>Cargo que Ocupa</t>
  </si>
  <si>
    <t>Priorización</t>
  </si>
  <si>
    <t>Vinculación POI, PEI, PND, ODS.</t>
  </si>
  <si>
    <t>Justificaciones</t>
  </si>
  <si>
    <t xml:space="preserve">Evidencia </t>
  </si>
  <si>
    <t>Mes</t>
  </si>
  <si>
    <t>Nivel de Cumplimiento (%)</t>
  </si>
  <si>
    <t>Cantidad de Consultas</t>
  </si>
  <si>
    <t>Respondidos</t>
  </si>
  <si>
    <t>Descripción</t>
  </si>
  <si>
    <t>Saldos</t>
  </si>
  <si>
    <t>Informe de referencia</t>
  </si>
  <si>
    <t>Evidencia (Adjuntar Documento)</t>
  </si>
  <si>
    <t>Periodo</t>
  </si>
  <si>
    <t>Cantidad de Miembros del CRCC:</t>
  </si>
  <si>
    <t>Total Mujeres:</t>
  </si>
  <si>
    <t>Total Hombres :</t>
  </si>
  <si>
    <t>Nivel de Cumplimiento</t>
  </si>
  <si>
    <t>Total nivel directivo o rango superior:</t>
  </si>
  <si>
    <t>Calificación MECIP de la Contraloría General de la República (CGR)</t>
  </si>
  <si>
    <t xml:space="preserve">Tema </t>
  </si>
  <si>
    <t>Enlace Portal AIP</t>
  </si>
  <si>
    <t>Fecha</t>
  </si>
  <si>
    <t xml:space="preserve">(Puede complementar información aquí y apoyarse en gráficos ilustrativos) </t>
  </si>
  <si>
    <t>2- PLAN DE RENDICIÓN DE CUENTAS AL CIUDADANO</t>
  </si>
  <si>
    <t>3- GESTIÓN INSTITUCIONAL</t>
  </si>
  <si>
    <t>3.3 Nivel de Cumplimiento de Respuestas a Consultas Ciudadanas - Transparencia Pasiva Ley N° 5282/14</t>
  </si>
  <si>
    <t>3.5 Contrataciones realizadas</t>
  </si>
  <si>
    <t>3.6 Ejecución Financiera</t>
  </si>
  <si>
    <t>2.1. Resolución de Aprobación y Anexo de Plan de Rendición de Cuentas</t>
  </si>
  <si>
    <t>No Respondidos o Reconsideradas</t>
  </si>
  <si>
    <t xml:space="preserve">JURADO DE ENJUICIAMIENTO DE MAGISTRADOS </t>
  </si>
  <si>
    <t xml:space="preserve">Dirección General de Gabinete </t>
  </si>
  <si>
    <t xml:space="preserve">Dirección de Planificación y Desarrollo </t>
  </si>
  <si>
    <t xml:space="preserve">Secretaría General </t>
  </si>
  <si>
    <t xml:space="preserve">Dirección de Auditoría </t>
  </si>
  <si>
    <t>María Ramona Dávalos</t>
  </si>
  <si>
    <t xml:space="preserve">Melissa Maldonado </t>
  </si>
  <si>
    <t xml:space="preserve">Dirección Gral. de Administración y Finanzas </t>
  </si>
  <si>
    <t>Técnica</t>
  </si>
  <si>
    <t>Edson Silvero Machoqui</t>
  </si>
  <si>
    <t>Técnico</t>
  </si>
  <si>
    <t xml:space="preserve">Dirección General de Asuntos Legales </t>
  </si>
  <si>
    <t>Dirección General de Talento Humano</t>
  </si>
  <si>
    <t xml:space="preserve">Departamento de Transparencia y Anticorrupción </t>
  </si>
  <si>
    <t>David Meza</t>
  </si>
  <si>
    <t>Dirección Ejecutiva</t>
  </si>
  <si>
    <t>Departamento de Organización, Control y Procesos</t>
  </si>
  <si>
    <t>Lorena Fleitas</t>
  </si>
  <si>
    <t>Jefa</t>
  </si>
  <si>
    <t xml:space="preserve">Departamento de Análisis y Estadísticas </t>
  </si>
  <si>
    <t>Departamento Coordinación de Proyectos y Conv.</t>
  </si>
  <si>
    <t>https://acortar.link/qVf8kp</t>
  </si>
  <si>
    <t xml:space="preserve">Puntos 16.3;16.5;16.6;16.10 y 16.a  </t>
  </si>
  <si>
    <t>Rubro</t>
  </si>
  <si>
    <t>Sub – Grupos</t>
  </si>
  <si>
    <t>Presupuesto Vigente</t>
  </si>
  <si>
    <t>Sueldos</t>
  </si>
  <si>
    <t xml:space="preserve">Gastos de Representación </t>
  </si>
  <si>
    <t>Aguinaldo</t>
  </si>
  <si>
    <t>Subsidio Familiar</t>
  </si>
  <si>
    <t xml:space="preserve">Bonificaciones </t>
  </si>
  <si>
    <t>Gratificaciones por Servicios Especiales</t>
  </si>
  <si>
    <t>Jornales</t>
  </si>
  <si>
    <t>Honorarios Profesionales</t>
  </si>
  <si>
    <t>Otros Gastos del Personal</t>
  </si>
  <si>
    <t xml:space="preserve">Energía Eléctrica </t>
  </si>
  <si>
    <t>Agua</t>
  </si>
  <si>
    <t xml:space="preserve">Viáticos y Movilidad </t>
  </si>
  <si>
    <t xml:space="preserve">Manten. y Reparaciones Menores de Edific. Y Locales  </t>
  </si>
  <si>
    <t>Manten. y Reparaciones Menores de Maqui.y Equipos</t>
  </si>
  <si>
    <t>Manten. y Reparaciones Menores de Equi. de Transporte</t>
  </si>
  <si>
    <t>Manten. y Reparaciones Menores de Instalaciones</t>
  </si>
  <si>
    <t>Alquiler de Edificios y Locales</t>
  </si>
  <si>
    <t xml:space="preserve">De Informática y Sistemas computarizados </t>
  </si>
  <si>
    <t>Primas y Gastos de Seguro</t>
  </si>
  <si>
    <t>Publicidad y Propaganda</t>
  </si>
  <si>
    <t>Servicios de Comunicaciones</t>
  </si>
  <si>
    <t>Servicios de Catering</t>
  </si>
  <si>
    <t>Capacitación al Personal del Estado</t>
  </si>
  <si>
    <t xml:space="preserve">Alimentos para personas </t>
  </si>
  <si>
    <t xml:space="preserve">Productos de Artes Graficas </t>
  </si>
  <si>
    <t xml:space="preserve">Elementos de Limpieza </t>
  </si>
  <si>
    <t xml:space="preserve">Útiles y Materiales Eléctricos </t>
  </si>
  <si>
    <t>Repuestos y Accesorios Menores</t>
  </si>
  <si>
    <t xml:space="preserve">Compuestos Químicos </t>
  </si>
  <si>
    <t xml:space="preserve">Productos Farmacéuticos y medicinales </t>
  </si>
  <si>
    <t xml:space="preserve">Insecticidas, Fumigantes y otros </t>
  </si>
  <si>
    <t>Útiles y Materiales Médico Quirúrgico y de Laboratorio</t>
  </si>
  <si>
    <t xml:space="preserve">Combustibles </t>
  </si>
  <si>
    <t>Artículos de Caucho</t>
  </si>
  <si>
    <t>Herramientas Menores</t>
  </si>
  <si>
    <t>Artículos de Plástico</t>
  </si>
  <si>
    <t xml:space="preserve">Productos e Insumos Metálicos </t>
  </si>
  <si>
    <t xml:space="preserve">Productos e Insumos no Metálicos </t>
  </si>
  <si>
    <t xml:space="preserve">Bienes de Consumo Varios </t>
  </si>
  <si>
    <t xml:space="preserve">Pago de Impuestos , Tasas ,Gastos Judiciales y Otros </t>
  </si>
  <si>
    <t>Total</t>
  </si>
  <si>
    <t>DESCRIPCIÓN</t>
  </si>
  <si>
    <t>Mujer</t>
  </si>
  <si>
    <t xml:space="preserve">Hombre </t>
  </si>
  <si>
    <t>MESES</t>
  </si>
  <si>
    <t>Mesa de Entrada</t>
  </si>
  <si>
    <t>M.E.A.*</t>
  </si>
  <si>
    <t>M.E.J.*</t>
  </si>
  <si>
    <t xml:space="preserve">TOTAL </t>
  </si>
  <si>
    <t>Memorándos</t>
  </si>
  <si>
    <t>Notas de Presidencia</t>
  </si>
  <si>
    <t>Resoluciones</t>
  </si>
  <si>
    <t>Visión: Ser una institución confiable y reconocida por la aplicación de procesos transparentes, objetivos e imparciales en el cumplimiento de su rol constitucional, para el fortalecimiento del estado de derecho, en beneficio de la sociedad.</t>
  </si>
  <si>
    <t>14 de Mayo esq. Oliva - Ed. El Ciervo</t>
  </si>
  <si>
    <t xml:space="preserve">www.jem.gov.py </t>
  </si>
  <si>
    <t xml:space="preserve">   Tel: (595 21) 442662</t>
  </si>
  <si>
    <t>Asunción-Paraguay</t>
  </si>
  <si>
    <t>Dependencia Responsable del Canal de Participación</t>
  </si>
  <si>
    <t>Producto (actividades, materiales, insumos, etc)</t>
  </si>
  <si>
    <t>Enlace</t>
  </si>
  <si>
    <t>Cantidad de mujeres</t>
  </si>
  <si>
    <t xml:space="preserve">Cantidad de hombres </t>
  </si>
  <si>
    <t>Descripción de las actividades realizadas en base a los resultados</t>
  </si>
  <si>
    <t>Evidencia</t>
  </si>
  <si>
    <t>Cantidad de indicadores</t>
  </si>
  <si>
    <t>Descripción del Indicador misional</t>
  </si>
  <si>
    <t>Ambito de Aplicación</t>
  </si>
  <si>
    <t>Cantidad de Riesgos detectados</t>
  </si>
  <si>
    <t>Descripción del Riesgo de corrupción</t>
  </si>
  <si>
    <t>Medidas de mitigación</t>
  </si>
  <si>
    <t>Enlace Evidencias</t>
  </si>
  <si>
    <t>4- PARTICIPACIÓN CIUDADANA</t>
  </si>
  <si>
    <t>Nro. de atenciones</t>
  </si>
  <si>
    <t xml:space="preserve">Secretaria General  - Atención a la Ciudadanía </t>
  </si>
  <si>
    <t>www.jem.gov.py</t>
  </si>
  <si>
    <t>Sesión Ordinaria/Extraordinaria</t>
  </si>
  <si>
    <t>https://www.jem.gov.py/ordinaria/</t>
  </si>
  <si>
    <t>Ledy Almirón</t>
  </si>
  <si>
    <t xml:space="preserve">Objetivo 16; PAZ, JUSTICIA E INSTITUCIONES SÓLIDAS  </t>
  </si>
  <si>
    <t>3.4- Servicios o Productos Misionales (Depende de la Naturaleza de la Misión Institucional, puede abarcar un Programa o Proyecto)</t>
  </si>
  <si>
    <t>4.1. Canales de Participación Ciudadana existentes a la fecha.</t>
  </si>
  <si>
    <t>4.2. Participación y difusión en idioma Guaraní</t>
  </si>
  <si>
    <t>Orden del Día</t>
  </si>
  <si>
    <t>4.3 Diagnóstico "The Integrity app"</t>
  </si>
  <si>
    <t>5- INDICADORES MISIONALES DE RENDICIÓN DE CUENTAS AL CIUDADANO</t>
  </si>
  <si>
    <t>5.1- Indicadores Misionales Identificados</t>
  </si>
  <si>
    <t>5.2 Gestión de riesgos de corrupción</t>
  </si>
  <si>
    <t>7 -TALENTO HUMANO</t>
  </si>
  <si>
    <t>Cantidad de funcionarios que completaron el diagnóstico</t>
  </si>
  <si>
    <t>8 - SECRETARÍA EJECUTIVA</t>
  </si>
  <si>
    <t>Fecha Ingreso</t>
  </si>
  <si>
    <t>Estado</t>
  </si>
  <si>
    <t>5.3.Gestión de denuncias de corrupción</t>
  </si>
  <si>
    <t>5.4 Modelo Estándar de Control Interno para las Instituciones Públicas del Paraguay</t>
  </si>
  <si>
    <t>SIN ACTIVIDAD</t>
  </si>
  <si>
    <t>Auditorias Financieras</t>
  </si>
  <si>
    <t>Nro. Informe</t>
  </si>
  <si>
    <t>Evidencia (Enlace Ley 5282/14)</t>
  </si>
  <si>
    <t>Auditorías Externas</t>
  </si>
  <si>
    <t xml:space="preserve">SIN ACTIVIDAD </t>
  </si>
  <si>
    <t>https://acortar.link/mFFyfz</t>
  </si>
  <si>
    <t xml:space="preserve">Director General </t>
  </si>
  <si>
    <t>Fátima Carolina Flores</t>
  </si>
  <si>
    <t>Rosa Gonzalez Miranda</t>
  </si>
  <si>
    <t>Lourdes Ruiz Campos</t>
  </si>
  <si>
    <t>Nidia Patricia Benítez</t>
  </si>
  <si>
    <t>Carmen Beatriz Duarte</t>
  </si>
  <si>
    <t>Gloria Stella Colmán</t>
  </si>
  <si>
    <t>Maria del Carmen Machuca</t>
  </si>
  <si>
    <t>2.2 Plan de Rendición de Cuentas</t>
  </si>
  <si>
    <t xml:space="preserve">Transporte </t>
  </si>
  <si>
    <t xml:space="preserve">Servicios de Limpieza , aseo y fumigación </t>
  </si>
  <si>
    <t>Derecho de Bienes Intangibles</t>
  </si>
  <si>
    <t xml:space="preserve">Imprenta, publicaciones y reproducciones </t>
  </si>
  <si>
    <t>Servicios técnicos y profesionales varios</t>
  </si>
  <si>
    <t xml:space="preserve">Papel de escritorio y cartón </t>
  </si>
  <si>
    <t xml:space="preserve">Utensilios de cocina y comedor </t>
  </si>
  <si>
    <t xml:space="preserve">Productos de Vidrio, loza y porcelana </t>
  </si>
  <si>
    <t xml:space="preserve">Elementos y útiles diversos </t>
  </si>
  <si>
    <t>Tintas, pinturas y colorantes</t>
  </si>
  <si>
    <t>Productos de material plástico</t>
  </si>
  <si>
    <t>Cubiertas y cámaras de aires</t>
  </si>
  <si>
    <t xml:space="preserve">Estructuras metálicas acabadas </t>
  </si>
  <si>
    <t>Herramientas, Aparatos e Instru. En Gral</t>
  </si>
  <si>
    <t>Adquisiciones de Muebles y Enseres</t>
  </si>
  <si>
    <t>PRESUPUESTO VIGENTE</t>
  </si>
  <si>
    <t>PRESUPUESTO OBLIGADO</t>
  </si>
  <si>
    <t>SALDO</t>
  </si>
  <si>
    <t>Evidencia (Página Web, Buzón de SQR, Whatsapp)</t>
  </si>
  <si>
    <t xml:space="preserve">Atención en ventanilla/Telefónica/Whatsaap </t>
  </si>
  <si>
    <t>Total, Recursos Humanos Activos(a+b)</t>
  </si>
  <si>
    <t>Recursos Humanos Activos Nombrados(a)</t>
  </si>
  <si>
    <t>Recursos Humanos Contratados (b)</t>
  </si>
  <si>
    <t>Personal en Cargos Gerenciales (A partir de jefe de Departamento)</t>
  </si>
  <si>
    <t>Personal comisionado de otras instituciones al      J.E.M.</t>
  </si>
  <si>
    <t xml:space="preserve">Actas               </t>
  </si>
  <si>
    <t>S.G.</t>
  </si>
  <si>
    <t>https://datos-rendicion.contraloria.gov.py/datos-abiertos/</t>
  </si>
  <si>
    <t>Cristian José Espínola</t>
  </si>
  <si>
    <t>Ticket Número</t>
  </si>
  <si>
    <t>5.5 Informes de Auditorías Internas y Auditorías Externas en el Trimestre</t>
  </si>
  <si>
    <t>Misión: Órgano Constitucional que juzga el desempeño de los Magistrados Judiciales, Agentes Fiscales y Defensores Públicos por la supuesta comisión de delitos o mal desempeño en el ejercicio de sus funciones, observando el debido proceso y velando por la correcta administración de justicia, en tutela de los derechos de los ciudadanos.</t>
  </si>
  <si>
    <t xml:space="preserve">Órgano Constitucional que juzga el desempeño de los Magistrados Judiciales, Agentes Fiscales y Defensores Públicos por la supuesta comisión  de delitos o mal desempeño en el ejercicio de sus funciones, observando el debido proceso y velando por la correcta administración de justicia, en tutela de los derechos de los ciudadanos. </t>
  </si>
  <si>
    <t>PEI</t>
  </si>
  <si>
    <t>Desarrollo y ejecución de distintos objetivos estrategicos y lineas de acción 2024-2028</t>
  </si>
  <si>
    <t>https://www.jem.gov.py/plan-estrategico-institucional/</t>
  </si>
  <si>
    <t>Servicios en General</t>
  </si>
  <si>
    <t>Equipos de Comunicaciones y Señalamientos</t>
  </si>
  <si>
    <t>Activos Intangibles</t>
  </si>
  <si>
    <t>Notas de Secretaria</t>
  </si>
  <si>
    <t xml:space="preserve">Plan Estratégico Institucional </t>
  </si>
  <si>
    <t>Auditorías de Gestión</t>
  </si>
  <si>
    <t xml:space="preserve">8.1  ACTIVIDADES PROTOCOLARES  - REUNIONES </t>
  </si>
  <si>
    <t xml:space="preserve">6- DESCRIPCIÓN CUALITATIVA/CUANTITATIVA  DE LOGROS ALCANZADOS </t>
  </si>
  <si>
    <t>Leidy Godoy</t>
  </si>
  <si>
    <t>Cesar Nicolas Rivarola</t>
  </si>
  <si>
    <t>Tania Vera</t>
  </si>
  <si>
    <t xml:space="preserve"> Obligado </t>
  </si>
  <si>
    <t>Remuneración extraordinaria</t>
  </si>
  <si>
    <t>Teléfonos, telefax y otros Ser. De Comunic.</t>
  </si>
  <si>
    <t>Correos y otros Servicios Postales</t>
  </si>
  <si>
    <t>Servicios de seguro Medico de Medicina Prepaga y Salud</t>
  </si>
  <si>
    <t>Productos de Papel y Cartón</t>
  </si>
  <si>
    <t>Útiles de Escritorio , oficina y enseres</t>
  </si>
  <si>
    <t>Materiales para Seguridad y Adiestramiento</t>
  </si>
  <si>
    <t>Equipos Educativos y Recreacionales</t>
  </si>
  <si>
    <t>Adquisiciones de equipos de computación</t>
  </si>
  <si>
    <t xml:space="preserve">Tasas y Contribuciones </t>
  </si>
  <si>
    <t>TOTAL GENERAL</t>
  </si>
  <si>
    <t>Recursos Humanos Profesionales (Nombrados y Contratados que posean Títulos Universitarios)</t>
  </si>
  <si>
    <t>MATRIZ DE INFORMACIÓN MÍNIMA PARA INFORME DE RENDICIÓN DE CUENTAS AL CIUDADANO - EJERCICIO 2025</t>
  </si>
  <si>
    <t>PRESENTACIÓN DE LOS MIEMBROS DEL COMITÉ DE RENDICIÓN DE CUENTAS AL CIUDADANO (CRCC)</t>
  </si>
  <si>
    <t xml:space="preserve">Alexandra Raquel Díaz </t>
  </si>
  <si>
    <t xml:space="preserve">https://www.jem.gov.py/acceso-a-la-informacion-2/ </t>
  </si>
  <si>
    <t>https://www.jem.gov.py/transpariencia-gubernamental/</t>
  </si>
  <si>
    <t xml:space="preserve">Plan Operativo Institucional </t>
  </si>
  <si>
    <t>PND</t>
  </si>
  <si>
    <t xml:space="preserve">Plan Nacional de Desarrollo </t>
  </si>
  <si>
    <t>www.jem.gov.py/wp-content/uploads/2025/03/PEI-2024-2028-aprobado.pdf</t>
  </si>
  <si>
    <t>4. 1 Garantizar el acceso a los derechos humanos  / 4.1.1  Mejorar el acceso y una eficiente administación de la Justicia cn igualdad de oportunidades Pag. 17</t>
  </si>
  <si>
    <t>ODS - PND</t>
  </si>
  <si>
    <t>Servicios Bancarios</t>
  </si>
  <si>
    <t>SIN MOVIMIENTO</t>
  </si>
  <si>
    <t>Oscar Cano Artaza</t>
  </si>
  <si>
    <t xml:space="preserve">Notas de Vicepresidencia 1°            </t>
  </si>
  <si>
    <t>Oficina de Atención a la Ciudadania.(Cantidad de Personas Atendidas).</t>
  </si>
  <si>
    <t>7. 3 INFORME DEL DEPARTAMENTO DE PRENSA Y COMUNICACIÓN</t>
  </si>
  <si>
    <t>WEB</t>
  </si>
  <si>
    <t>X</t>
  </si>
  <si>
    <t>INSTAGRAM</t>
  </si>
  <si>
    <t>FACEBOOK</t>
  </si>
  <si>
    <t xml:space="preserve">7.2 Informe Estadísticos de Secretaría General </t>
  </si>
  <si>
    <t>https://denuncias.contraloria.gov.py/</t>
  </si>
  <si>
    <t>chrome-extension://efaidnbmnnnibpcajpcglclefindmkaj/https://www.jem.gov.py/wp-content/uploads/2025/06/N%C2%B0-161-Resolucion-Aprobacion-Rendicion-de-Cuentas-y-CRCC.pdf</t>
  </si>
  <si>
    <t>3.2 Nivel de Cumplimiento  Mínimo de Información Disponible - Transparencia Activa Ley 5282/14</t>
  </si>
  <si>
    <t>3.1 Nivel de Cumplimiento  Mínimo de Información Disponible - Transparencia Activa Ley 5189 /14</t>
  </si>
  <si>
    <t xml:space="preserve">Otros tipos de auditoría </t>
  </si>
  <si>
    <t>https://www.jem.gov.py/h-1-informes-de-auditoria-interna-2/</t>
  </si>
  <si>
    <t>I.D.</t>
  </si>
  <si>
    <t xml:space="preserve">                 EJECUCIÓN PRESUPUESTARIA DE JULIO - AGOSTO - SETIEMBRE  </t>
  </si>
  <si>
    <t>Sin Movimiento</t>
  </si>
  <si>
    <t>https://www.jem.gov.py/julio-2025/</t>
  </si>
  <si>
    <t>Movimiento de expedientes al 31 de julio  2025</t>
  </si>
  <si>
    <t>Informe D.A N° 38/2.025.</t>
  </si>
  <si>
    <t>Informe D.A N° 39/2.025.</t>
  </si>
  <si>
    <t>Informe D.A N° 40/2.025.</t>
  </si>
  <si>
    <t>Informe D.A N° 41/2.025.</t>
  </si>
  <si>
    <t>Informe D.A N° 42/2.025.</t>
  </si>
  <si>
    <t>Informe D.A. N° 43/2.025.</t>
  </si>
  <si>
    <t>Informe D.A. N° 44/2.025.</t>
  </si>
  <si>
    <t>Informe D.A. N° 45/2.025.</t>
  </si>
  <si>
    <t>Informe D.A. N° 46/2.025.</t>
  </si>
  <si>
    <t>Informe D.A. N° 47/2.025.</t>
  </si>
  <si>
    <t>Informe D.A N° 48/2.025.</t>
  </si>
  <si>
    <t>Informe D.A N° 49/2.025.</t>
  </si>
  <si>
    <t>Informe D.A N° 50/2.025.</t>
  </si>
  <si>
    <t>Informe D.A N° 51/2.025.</t>
  </si>
  <si>
    <t>Informe D.A N° 52/2.025.</t>
  </si>
  <si>
    <t>Informe D.A N° 53/2.025.</t>
  </si>
  <si>
    <t>Informe de Auditoría referente al control de rendición de cuentas, correspondientes a las documentaciones de Sueldos del mes de abril del ejercicio fiscal 2.025.</t>
  </si>
  <si>
    <t>Informe de Auditoría al Departamento de Capacitación y Desarrollo.</t>
  </si>
  <si>
    <t>Informe de Auditoría referente al control de rendición de cuentas, correspondientes a las documentaciones de Gastos del mes de mayo del ejercicio fiscal 2025.</t>
  </si>
  <si>
    <t>Informe de Auditoría al Departamento de Legajos, Control y Movimiento del Personal.</t>
  </si>
  <si>
    <t>Informe de Racionalización del Gasto, primer semestre 2.025.</t>
  </si>
  <si>
    <t>Auditoría al Departamento de Admisión, Asistencia y Bienestar del Personal.</t>
  </si>
  <si>
    <t>Tercer Informe referente al Seguimiento del Plan de Mejoramiento 2.023.</t>
  </si>
  <si>
    <t>Informe de Auditoría referente al control de Rendición de Cuentas, correspondientes a las documentaciones de Sueldos del mes de mayo del ejercicio fiscal 2.025.</t>
  </si>
  <si>
    <t>Informe de Auditoría referente al control de Rendición de Cuentas, correspondientes a las documentaciones de Gastos del mes de junio del ejercicio fiscal 2.025.</t>
  </si>
  <si>
    <t>Tercer Informe referente al Seguimiento al Plan de Mejoramiento Institucional 2.023.</t>
  </si>
  <si>
    <t>Auditoría a la Dirección  de Presupuesto</t>
  </si>
  <si>
    <t>Auditoría a la Dirección de la Unidad Operativa de Contrataciones.</t>
  </si>
  <si>
    <t>Informe Institucional correspondiente al Informe de Evaluación de la efectividad del Sistema de Control Interno, remitido por la CGR en el ejercicio fiscal 2.025.</t>
  </si>
  <si>
    <t>Informe de Auditoría referente al control de Rendición de Cuentas, correspondientes a las documentaciones de Gastos del mes de julio del ejercicio fiscal 2.025.</t>
  </si>
  <si>
    <t>Auditoría al Departamento de Suministro Patrimonio Bienes e Inventarios.</t>
  </si>
  <si>
    <t xml:space="preserve">Capacitación en el Jurado de Enjuiciamiento de Magistrados: Fortalecimiento del Control Interno.
Fecha de publicación: 07/07/2025.
</t>
  </si>
  <si>
    <t>El JEM aprueba Código de Ética para Miembros</t>
  </si>
  <si>
    <t>04 de setiembre-2025</t>
  </si>
  <si>
    <t xml:space="preserve"> https://www.jem.gov.py/el-jem-aprueba-codigo-de-etica-para-miembros/ </t>
  </si>
  <si>
    <t xml:space="preserve">Director </t>
  </si>
  <si>
    <t>Cesar Benitez</t>
  </si>
  <si>
    <t>https://www.jem.gov.py/p-o-a/</t>
  </si>
  <si>
    <t>Enlace publicación página WEB Institucional</t>
  </si>
  <si>
    <t xml:space="preserve">    </t>
  </si>
  <si>
    <t>ENERO - DICIEMBRE  2025</t>
  </si>
  <si>
    <t>Primer - Segundo - Tercero - Cuarto cuatrimestre</t>
  </si>
  <si>
    <t xml:space="preserve">ENERO - DICIEMBRE </t>
  </si>
  <si>
    <t>Modalidad</t>
  </si>
  <si>
    <t>Objeto del Gasto</t>
  </si>
  <si>
    <t xml:space="preserve">Empresa adjudicada </t>
  </si>
  <si>
    <t xml:space="preserve">Monto Adjudicado </t>
  </si>
  <si>
    <t>Servicio de Guardería Plurianual 2025 - 2026</t>
  </si>
  <si>
    <t>MCN</t>
  </si>
  <si>
    <t>Los 3 Pastorcitos de Gisela Patricia Sisa</t>
  </si>
  <si>
    <t>https://www.contrataciones.gov.py</t>
  </si>
  <si>
    <t>Servicio de Fumigación y Desinfección - Plurianual</t>
  </si>
  <si>
    <t xml:space="preserve">Lote 1 JD Servicios 20.000.000; Lote 2 Consermar 30.000.000 </t>
  </si>
  <si>
    <t>Servicio de fotocopiado</t>
  </si>
  <si>
    <t xml:space="preserve">Data Systems S.A.E.C.A. </t>
  </si>
  <si>
    <t xml:space="preserve">MONTO MÁX 115.200.000 </t>
  </si>
  <si>
    <t>Servicio De Clasificación Y Guarda De Archivos - Plurianual.</t>
  </si>
  <si>
    <t xml:space="preserve">Big Box S.R.L. </t>
  </si>
  <si>
    <t xml:space="preserve">MONTO MÁX 55.000.000 </t>
  </si>
  <si>
    <t>Servicio de Mantenimiento de Vehículos</t>
  </si>
  <si>
    <t xml:space="preserve">AUTOMOTOR S.A. </t>
  </si>
  <si>
    <t xml:space="preserve">MONTO MÁX 60.000.000 </t>
  </si>
  <si>
    <t>Adquisición de Tintas y Tóner</t>
  </si>
  <si>
    <t xml:space="preserve">Lote 1 PARAGUAY INSUMOS 8.169.600; Lote 2 PARAGUAY INSUMOS 1.074.000 </t>
  </si>
  <si>
    <t>Seguros Varios</t>
  </si>
  <si>
    <t xml:space="preserve">Lote 1 y 2: Fenix 29.980.000 y Lote 3 Intercontinental 5.300.000 </t>
  </si>
  <si>
    <t>Seguro Médico</t>
  </si>
  <si>
    <t>LPN</t>
  </si>
  <si>
    <t xml:space="preserve">Santa Clara S.A. Medicina Prepaga </t>
  </si>
  <si>
    <t>Suscripción a Licencias</t>
  </si>
  <si>
    <t>253 - 579</t>
  </si>
  <si>
    <t xml:space="preserve">ITCS </t>
  </si>
  <si>
    <t>Servicio De Internet - Plurianual</t>
  </si>
  <si>
    <t xml:space="preserve">TELECEL SAE </t>
  </si>
  <si>
    <t>Adquisición de Equipo Firewall</t>
  </si>
  <si>
    <t>Servicio de Mantenimiento y reparación de ascensores</t>
  </si>
  <si>
    <t xml:space="preserve">CIA. COMERCIAL GENERAL INDUSTRIALLIMITADA S.R.L. </t>
  </si>
  <si>
    <t xml:space="preserve">Plazo y Cambio de Adm. De Contrato </t>
  </si>
  <si>
    <t>Meses</t>
  </si>
  <si>
    <t>Enero - Diciembre</t>
  </si>
  <si>
    <t xml:space="preserve">https://www.jem.gov.py/q-mecanismos-de-participacion-ciudadana/ </t>
  </si>
  <si>
    <t xml:space="preserve">Enero/Diciembre </t>
  </si>
  <si>
    <t>Informe D.A N° 01/2.025.</t>
  </si>
  <si>
    <t>Informe D.A N° 02/2.025.</t>
  </si>
  <si>
    <t>Informe D.A N° 03/2.025.</t>
  </si>
  <si>
    <t>Informe D.A N° 04/2.025.</t>
  </si>
  <si>
    <t>Informe de Auditoría referente al control de rendición de cuentas de los documentos de sueldos correspondiente al mes de agosto del 2024.</t>
  </si>
  <si>
    <t>Informe Rendición de Cuentas – Informe Anual.</t>
  </si>
  <si>
    <t>Informe de Auditoría referente al control de rendición de cuentas de los documentos de gastos correspondiente al mes de septiembre 2024.</t>
  </si>
  <si>
    <t>Informe de Auditoría referente al control de rendición de cuentas de los documentos de sueldos correspondiente al mes de septiembre 2024.</t>
  </si>
  <si>
    <t>Informe D.A N° 05/2.025.</t>
  </si>
  <si>
    <t>Informe D.A. N° 06/2.025.</t>
  </si>
  <si>
    <t>Informe D.A. N° 08/2.025.</t>
  </si>
  <si>
    <t>Informe D.A. N° 09/2.025.</t>
  </si>
  <si>
    <t>Informe D.A. N° 10/2.025.</t>
  </si>
  <si>
    <t>Informe D.A. N° 07/2.025</t>
  </si>
  <si>
    <t>Remisión Informe D.A N° 05/2025.</t>
  </si>
  <si>
    <t>Informe D.A N° 06/2025, Auditoría Institucional</t>
  </si>
  <si>
    <t>Informe de Auditoría referente al control de Rendición de Cuentas, de los biblioratos conteniendo documentos de gastos del mes de Octubre 2024.</t>
  </si>
  <si>
    <t>Informe de compras realizadas por el Jurado de Enjuiciamiento de Magistrados en el mes de noviembre 2024.</t>
  </si>
  <si>
    <t>Informe sobre medidas de Racionalización del Gasto adoptadas por las Direcciones Generales y sus diversas dependencias, en el transcurso del segundo semestre del ejercicio fiscal 2024.</t>
  </si>
  <si>
    <t>Informe referente al control del Llamado a Licitación de menor Cuantía Nacional N° 08/2024 “Servicio de Mantenimiento y Reparación de Ascensores” – Plurianual Segundo Llamado, finalizado el proceso con la firma del contrato el 04/11/2024.</t>
  </si>
  <si>
    <t>Informe D.A N° 11/2.025.</t>
  </si>
  <si>
    <t>Informe D.A N° 12/2.025.</t>
  </si>
  <si>
    <t>Informe D.A N° 13/2.025.</t>
  </si>
  <si>
    <t>Informe D.A N° 14/2.025.</t>
  </si>
  <si>
    <t>Informe D.A N° 15/2.025.</t>
  </si>
  <si>
    <t>Informe de Auditoría referente al control de rendición de cuentas de los documentos de sueldos correspondiente al mes de noviembre 2024.</t>
  </si>
  <si>
    <t>Informe referente al control del proceso del Llamado a Licitación Pública Nacional LPN N° 01/2024 “Seguro Médico para funcionarios – Plurianual” finalizado el proceso con la firma del contrato el 02/11/2024.</t>
  </si>
  <si>
    <t>Informe de Auditoría referente al control de los biblioratos de Sueldos mes de octubre 2024.</t>
  </si>
  <si>
    <t xml:space="preserve">Informe referente al proceso del Llamado a Licitación de Menor Cuantía Nacional N° 11/2024 “Seguros Varios”, finalizado el proceso con la firma del contrato el 03/12/2024. </t>
  </si>
  <si>
    <t>Informe referente al control del Proceso del Llamado a Licitación de Menor Cuantía Nacional N° 12/2024 “Servicio de Mantenimiento y Reparación de Aires Acondicionados – Plurianual”, finalizado el proceso con la firma del contrato el 03/12/2024.</t>
  </si>
  <si>
    <t>Informe referente al control del Proceso del Llamado a Licitación de Menor Cuantía Nacional N° 13/2024 “Adquisición de motobomba”, finalizado el proceso con la firma del contrato  el 03/12/2024.</t>
  </si>
  <si>
    <t>Informe D.A N° 16/2.025.</t>
  </si>
  <si>
    <t>Informe D.A N° 17/2.025.</t>
  </si>
  <si>
    <t>Informe D.A N° 18/2.025.</t>
  </si>
  <si>
    <t>Informe D.A N° 19/2.025.</t>
  </si>
  <si>
    <t>Informe D.A N° 20/2.025.</t>
  </si>
  <si>
    <t>Informe D.A N° 21/2.025.</t>
  </si>
  <si>
    <t>Informe de Auditoría referente al control de rendición de cuentas de los documentos de sueldos correspondiente al mes de diciembre 2024.</t>
  </si>
  <si>
    <t>Informe de Auditoría referente al control de rendición de cuentas de los biblioratos conteniendo documentos de gastos del mes de noviembre 2024.</t>
  </si>
  <si>
    <t>Informe de compras realizadas por el Jurado de Enjuiciamiento de Magistrados en el mes de diciembre 2024.</t>
  </si>
  <si>
    <t>Informe de Auditoría referente al control de rendición de cuentas de los biblioratos conteniendo documentos de gastos del mes de diciembre 2024.</t>
  </si>
  <si>
    <t>Informe solicitado por la UOC para la baja de saldos en los C.C. por contratos culminados.</t>
  </si>
  <si>
    <t>Dictamen D.A N° 01/2.025.</t>
  </si>
  <si>
    <t xml:space="preserve">Dictamen D.A N° 02/2.025. </t>
  </si>
  <si>
    <t>Dictamen D.A N° 03/2.025.</t>
  </si>
  <si>
    <t>Dictamen D.A N° 04/2.025.</t>
  </si>
  <si>
    <t>Control de inventario de las deudas contraídas.</t>
  </si>
  <si>
    <t>Control de inventario de las deudas contraídas – Compromisos Financieros no personales 2024- Genuino.</t>
  </si>
  <si>
    <t>Revisión de las documentaciones contables y los Informes resultantes, correspondientes a la Rendición de Cuentas al 31 de Diciembre del 2024.</t>
  </si>
  <si>
    <t>Remisión de Dictamen, en el marco de la Auditoría solicitada por la Presidencia según Resolución JEM/DGAL/SG N° 33/2025.</t>
  </si>
  <si>
    <t>Informe D.A N° 22/2.025.</t>
  </si>
  <si>
    <t>Informe D.A N° 23/2.025.</t>
  </si>
  <si>
    <t>Informe D.A N° 24/2.025.</t>
  </si>
  <si>
    <t>Informe D.A N° 25/2.025.</t>
  </si>
  <si>
    <t>Informe de Auditoría referente al control de rendición de cuentas de los documentos de aguinaldos correspondiente al ejercicio fiscal 2024.</t>
  </si>
  <si>
    <t>Informe de compras realizadas por el Jurado de Enjuiciamiento de Magistrados en el mes de diciembre 2024 (compromiso financiero) obligadas en el mes de febrero 2025.</t>
  </si>
  <si>
    <t>Informe de Rendición de Cuentas, Primer Informe Trimestral.</t>
  </si>
  <si>
    <t>Informe de Auditoría referente al control de rendición de cuentas de los documentos de Gastos Prioritarios del mes de enero de del ejercicio fiscal 2025.</t>
  </si>
  <si>
    <t>Informe D.A N° 26/2.025.</t>
  </si>
  <si>
    <t>Informe D.A. N° 27/2.025.</t>
  </si>
  <si>
    <t>Informe D.A. N° 28/2.025.</t>
  </si>
  <si>
    <t>Informe D.A. N° 29/2.025.</t>
  </si>
  <si>
    <t>Informe D.A. N° 30/2.025.</t>
  </si>
  <si>
    <t>Informe D.A. N° 31/2.025.</t>
  </si>
  <si>
    <t>Informe D.A N° 32/2.025.</t>
  </si>
  <si>
    <t>Informe de Auditoría referente al control de rendición de cuentas, correspondientes a las documentaciones de Sueldos del mes de enero del ejercicio fiscal 2025.</t>
  </si>
  <si>
    <t>Informe de Auditoría referente al control de rendición de cuentas, correspondientes a las documentaciones de Sueldos del mes de febrero del ejercicio fiscal 2025.</t>
  </si>
  <si>
    <t>Informe de Auditoría referente al control de Rendición de Cuentas, correspondientes a las documentaciones de Gastos del mes de febrero del ejercicio fiscal 2025.</t>
  </si>
  <si>
    <t>Informe de Auditoría referente al control de Rendición de Cuentas, correspondientes a las documentaciones del mes de febrero (compromiso financiero) del ejercicio fiscal 2025.</t>
  </si>
  <si>
    <t>Informe de Auditoría realizada al Departamento de Mesa de Entrada Institucional.</t>
  </si>
  <si>
    <t>Informe de Auditoría referente al control de Rendición de Cuentas, correspondientes a las documentaciones de Sueldos del mes de marzo del ejercicio fiscal 2025.</t>
  </si>
  <si>
    <t>Informe de Auditoría realizada al Departamento de Atención a la Ciudadanía dependiente de la Dirección de Gestión Interna.</t>
  </si>
  <si>
    <t>Informe D.A N° 33/2.025.</t>
  </si>
  <si>
    <t>Informe D.A N° 34/2.025.</t>
  </si>
  <si>
    <t>Informe D.A N° 35/2.025.</t>
  </si>
  <si>
    <t>Informe D.A N° 36/2.025.</t>
  </si>
  <si>
    <t>Informe D.A N° 37/2.025.</t>
  </si>
  <si>
    <t>Informe de Auditoría referente al control de Rendición de Cuentas, correspondientes a las documentaciones de Gastos del mes de marzo del ejercicio fiscal 2025.</t>
  </si>
  <si>
    <t>Informe de Auditoría realizada al Departamento de Archivo.</t>
  </si>
  <si>
    <t>Informe de Auditoría referente al control de Rendición de Cuentas, correspondientes a las documentaciones de Gastos del mes de abril del ejercicio fiscal 2025.</t>
  </si>
  <si>
    <t>Informe de Auditoría realizada al Departamento de Ujieres dependiente de la Secretaría Jurídica.</t>
  </si>
  <si>
    <t>Informe de Auditoría realizada al Departamento de Infraestructura, Redes y Operaciones Administrativa</t>
  </si>
  <si>
    <t>Informe de Rendición de Cuentas, Segundo Informe Trimestral.</t>
  </si>
  <si>
    <t>Informe D.A N° 54/2.025.</t>
  </si>
  <si>
    <t>Informe D.A N° 55/2.025.</t>
  </si>
  <si>
    <t>Informe D.A N° 56/2.025.</t>
  </si>
  <si>
    <t>Informe D.A N° 57/2.025.</t>
  </si>
  <si>
    <t>Informe D.A N° 58/2.025.</t>
  </si>
  <si>
    <t>Informe D.A N° 59/2.025.</t>
  </si>
  <si>
    <t>Informe de Rendición de Cuentas, Tercer Informe Trimestral.</t>
  </si>
  <si>
    <t>Auditoría al Departamento de Diseño y Desarrollo de Software.</t>
  </si>
  <si>
    <t>Informe de Auditoría referente al control de Rendición de Cuentas, correspondientes a las documentaciones de Sueldos del mes de junio del ejercicio fiscal 2.025.</t>
  </si>
  <si>
    <t>Informe de Auditoría referente al control de Rendición de Cuentas, correspondientes a las documentaciones de Sueldos del mes de julio del ejercicio fiscal 2.025.</t>
  </si>
  <si>
    <t>Auditoría al Departamento de Control y Seguimiento.</t>
  </si>
  <si>
    <t>Auditoría al Departamento de Transporte y Servicios Generales.</t>
  </si>
  <si>
    <t>Informe D.A N° 60/2.025.</t>
  </si>
  <si>
    <t>Informe D.A N° 61/2.025.</t>
  </si>
  <si>
    <t>Informe D.A N° 62/2.025.</t>
  </si>
  <si>
    <t>Informe D.A N° 63/2.025.</t>
  </si>
  <si>
    <t>Informe D.A N° 64/2.025.</t>
  </si>
  <si>
    <t>Informe referente al control del Llamado a Licitación de menor Cuantía Nacional N° 05/2025 “Servicio de Guardería” – Plurianual ID N° 469.247, finalizado el proceso con la firma del contrato el 30/09/2025.</t>
  </si>
  <si>
    <t>Informe referente al control del Llamado a Licitación de menor Cuantía Nacional N° 04/2025 “Servicio de Fotocopiado” – Plurianual ID N° 469.249, finalizado el proceso con la firma del contrato el 30/09/2025.</t>
  </si>
  <si>
    <t>Informe de la recepción de compras realizadas en el mes de setiembre.</t>
  </si>
  <si>
    <t>Informe referente al seguimiento del Plan de Mejoramiento Institucional 2024, correspondiente a las Auditorías realizadas.</t>
  </si>
  <si>
    <t>Auditoría al Departamento de Prensa y Comunicación.</t>
  </si>
  <si>
    <t>Informe D.A N° 65/2.025.</t>
  </si>
  <si>
    <t>Informe D.A N° 66/2.025.</t>
  </si>
  <si>
    <t>Informe D.A N° 67/2.025.</t>
  </si>
  <si>
    <t>Informe D.A N° 68/2.025.</t>
  </si>
  <si>
    <t>Informe D.A N° 69/2.025.</t>
  </si>
  <si>
    <t>Informe D.A N° 70/2.025.</t>
  </si>
  <si>
    <t>Informe D.A N° 71/2.025.</t>
  </si>
  <si>
    <t>Auditoría al Departamento de Audiovisual.</t>
  </si>
  <si>
    <t>Informe de Auditoría referente al control de Rendición de Cuentas, correspondientes a las documentaciones de Gastos del mes de agosto del ejercicio fiscal 2.025.</t>
  </si>
  <si>
    <t>Informe de Auditoría referente al control de Rendición de Cuentas, correspondientes a las documentaciones de Sueldos del mes de agosto del ejercicio fiscal 2.025.</t>
  </si>
  <si>
    <t>Informe referente al control del Llamado a Licitación de menor Cuantía Nacional N° 07/2025 “Seguros Varios” – Plurianual ID N° 469.272, finalizado el proceso con la firma del contrato el 21/10/2025.</t>
  </si>
  <si>
    <t>Informe referente al control del Llamado a Licitación de menor Cuantía Nacional N° 01/2025 “Servicio de Fumigación y Desinfección” – Plurianual ID N° 469.269, finalizado el proceso con la firma del contrato el 30/09/2025.</t>
  </si>
  <si>
    <t>Informe referente al control del Llamado a Licitación de menor Cuantía Nacional N° 02/2025 “Servicio de Clasificación y guarda de archivos del JEM” – Plurianual ID N° 469.257, finalizado el proceso con la firma del contrato el 02/10/2025.</t>
  </si>
  <si>
    <t>Informe referente al control de Gastos por fondos fijos o Caja Chica de los meses de mayo a noviembre 2025.</t>
  </si>
  <si>
    <r>
      <rPr>
        <b/>
        <sz val="14"/>
        <color theme="1"/>
        <rFont val="Calibri"/>
        <family val="2"/>
        <scheme val="minor"/>
      </rPr>
      <t>REFERENCIA:</t>
    </r>
    <r>
      <rPr>
        <b/>
        <sz val="11"/>
        <color theme="1"/>
        <rFont val="Calibri"/>
        <family val="2"/>
        <scheme val="minor"/>
      </rPr>
      <t xml:space="preserve">                                                                * M.E.A. (</t>
    </r>
    <r>
      <rPr>
        <sz val="11"/>
        <color theme="1"/>
        <rFont val="Calibri"/>
        <charset val="134"/>
        <scheme val="minor"/>
      </rPr>
      <t>Mesa de Entrada Administrativa</t>
    </r>
    <r>
      <rPr>
        <b/>
        <sz val="11"/>
        <color theme="1"/>
        <rFont val="Calibri"/>
        <family val="2"/>
        <scheme val="minor"/>
      </rPr>
      <t>)</t>
    </r>
    <r>
      <rPr>
        <sz val="11"/>
        <color theme="1"/>
        <rFont val="Calibri"/>
        <charset val="134"/>
        <scheme val="minor"/>
      </rPr>
      <t xml:space="preserve">                                            * </t>
    </r>
    <r>
      <rPr>
        <b/>
        <sz val="11"/>
        <color theme="1"/>
        <rFont val="Calibri"/>
        <family val="2"/>
        <scheme val="minor"/>
      </rPr>
      <t>M.E.J.= (</t>
    </r>
    <r>
      <rPr>
        <sz val="11"/>
        <color theme="1"/>
        <rFont val="Calibri"/>
        <charset val="134"/>
        <scheme val="minor"/>
      </rPr>
      <t>Mesa de Entrada Jurídica</t>
    </r>
    <r>
      <rPr>
        <b/>
        <sz val="11"/>
        <color theme="1"/>
        <rFont val="Calibri"/>
        <family val="2"/>
        <scheme val="minor"/>
      </rPr>
      <t>)</t>
    </r>
    <r>
      <rPr>
        <sz val="11"/>
        <color theme="1"/>
        <rFont val="Calibri"/>
        <charset val="134"/>
        <scheme val="minor"/>
      </rPr>
      <t xml:space="preserve">  </t>
    </r>
    <r>
      <rPr>
        <b/>
        <sz val="11"/>
        <color theme="1"/>
        <rFont val="Calibri"/>
        <family val="2"/>
        <scheme val="minor"/>
      </rPr>
      <t xml:space="preserve">                                                                                      </t>
    </r>
  </si>
  <si>
    <t>OCTUBRE</t>
  </si>
  <si>
    <t>NOVIEMBRE</t>
  </si>
  <si>
    <t>DICIEMBRE</t>
  </si>
  <si>
    <r>
      <rPr>
        <b/>
        <sz val="12"/>
        <color theme="1"/>
        <rFont val="Calibri"/>
        <family val="2"/>
        <scheme val="minor"/>
      </rPr>
      <t>De Enero a Diciembre</t>
    </r>
    <r>
      <rPr>
        <b/>
        <sz val="13"/>
        <color theme="1"/>
        <rFont val="Calibri"/>
        <family val="2"/>
        <scheme val="minor"/>
      </rPr>
      <t xml:space="preserve"> </t>
    </r>
  </si>
  <si>
    <t xml:space="preserve">Cantidad de Publicaciones </t>
  </si>
  <si>
    <t>4º Trimestre 2025</t>
  </si>
  <si>
    <t>*Elección de mesa directiva del JEM</t>
  </si>
  <si>
    <t>https://www.jem.gov.py/eleccion-de-mesa-directiva-del-jem/</t>
  </si>
  <si>
    <t>Fecha: 27/02/2025</t>
  </si>
  <si>
    <t>«Sensibilización de la nueva Ley n.° 7389/2024 de Transparencia e Integridad y su impacto en la Rendición de Cuentas al Ciudadano»</t>
  </si>
  <si>
    <t xml:space="preserve">https://www.jem.gov.py/sensibilizacion-de-la-nueva-ley-n-7389-2024-de-transparencia-e-integridad-y-su-impacto-en-la-rendicion-de-cuentas-al-ciudadano/ </t>
  </si>
  <si>
    <t>Fecha: 07 de abril 2025</t>
  </si>
  <si>
    <t>https://www.jem.gov.py/wp-content/uploads/2025/12/d2972367-ba52-4724-bad9-9de5e08bf72f.pdf?pid=6678</t>
  </si>
  <si>
    <t>Avance de ejercicio 2025</t>
  </si>
  <si>
    <t>7.1 Informe Anual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</si>
</sst>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1" formatCode="_ * #,##0_ ;_ * \-#,##0_ ;_ * &quot;-&quot;_ ;_ @_ "/>
    <numFmt numFmtId="43" formatCode="_ * #,##0.00_ ;_ * \-#,##0.00_ ;_ * &quot;-&quot;??_ ;_ @_ "/>
    <numFmt numFmtId="164" formatCode="_(* #,##0_);_(* \(#,##0\);_(* &quot;-&quot;??_);_(@_)"/>
  </numFmts>
  <fonts count="59">
    <font>
      <sz val="11"/>
      <color theme="1"/>
      <name val="Calibri"/>
      <charset val="134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b/>
      <u/>
      <sz val="14"/>
      <name val="Garamond"/>
      <family val="1"/>
    </font>
    <font>
      <sz val="11"/>
      <color theme="1"/>
      <name val="Garamond"/>
      <family val="1"/>
    </font>
    <font>
      <b/>
      <u/>
      <sz val="14"/>
      <color theme="1"/>
      <name val="Garamond"/>
      <family val="1"/>
    </font>
    <font>
      <sz val="12"/>
      <color theme="1"/>
      <name val="Garamond"/>
      <family val="1"/>
    </font>
    <font>
      <b/>
      <sz val="14"/>
      <color theme="1"/>
      <name val="Garamond"/>
      <family val="1"/>
    </font>
    <font>
      <sz val="14"/>
      <color theme="1"/>
      <name val="Garamond"/>
      <family val="1"/>
    </font>
    <font>
      <b/>
      <sz val="12"/>
      <color theme="1"/>
      <name val="Garamond"/>
      <family val="1"/>
    </font>
    <font>
      <b/>
      <sz val="11"/>
      <color theme="1"/>
      <name val="Garamond"/>
      <family val="1"/>
    </font>
    <font>
      <b/>
      <u/>
      <sz val="13"/>
      <color theme="1"/>
      <name val="Garamond"/>
      <family val="1"/>
    </font>
    <font>
      <sz val="13"/>
      <color theme="1"/>
      <name val="Garamond"/>
      <family val="1"/>
    </font>
    <font>
      <b/>
      <sz val="13"/>
      <color theme="1"/>
      <name val="Garamond"/>
      <family val="1"/>
    </font>
    <font>
      <sz val="16"/>
      <color theme="1"/>
      <name val="Garamond"/>
      <family val="1"/>
    </font>
    <font>
      <u/>
      <sz val="11"/>
      <color theme="10"/>
      <name val="Calibri"/>
      <family val="2"/>
      <scheme val="minor"/>
    </font>
    <font>
      <b/>
      <u/>
      <sz val="16"/>
      <color theme="1"/>
      <name val="Garamond"/>
      <family val="1"/>
    </font>
    <font>
      <sz val="11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sz val="14"/>
      <color theme="1"/>
      <name val="Calibri"/>
      <family val="2"/>
      <scheme val="minor"/>
    </font>
    <font>
      <sz val="11"/>
      <color theme="1"/>
      <name val="Arial"/>
      <family val="2"/>
    </font>
    <font>
      <sz val="12"/>
      <color theme="1"/>
      <name val="Arial"/>
      <family val="2"/>
    </font>
    <font>
      <b/>
      <sz val="16"/>
      <color theme="1"/>
      <name val="Calibri"/>
      <family val="2"/>
      <scheme val="minor"/>
    </font>
    <font>
      <b/>
      <sz val="13"/>
      <color theme="1"/>
      <name val="Calibri"/>
      <family val="2"/>
      <scheme val="minor"/>
    </font>
    <font>
      <sz val="13"/>
      <color theme="1"/>
      <name val="Calibri"/>
      <family val="2"/>
      <scheme val="minor"/>
    </font>
    <font>
      <b/>
      <sz val="16"/>
      <color theme="1"/>
      <name val="Garamond"/>
      <family val="1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sz val="12"/>
      <color theme="1"/>
      <name val="Times New Roman"/>
      <family val="1"/>
    </font>
    <font>
      <b/>
      <sz val="13"/>
      <color rgb="FF000000"/>
      <name val="Garamond"/>
      <family val="1"/>
    </font>
    <font>
      <sz val="11"/>
      <name val="Arial"/>
      <family val="2"/>
    </font>
    <font>
      <b/>
      <sz val="11"/>
      <color theme="1"/>
      <name val="Arial"/>
      <family val="2"/>
    </font>
    <font>
      <sz val="11"/>
      <color theme="1"/>
      <name val="Cambria"/>
      <family val="1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2"/>
      <color rgb="FF000000"/>
      <name val="Garamond"/>
      <family val="1"/>
    </font>
    <font>
      <sz val="14"/>
      <color rgb="FF000000"/>
      <name val="Garamond"/>
      <family val="1"/>
    </font>
    <font>
      <sz val="10"/>
      <color theme="1"/>
      <name val="Calibri"/>
      <family val="2"/>
      <scheme val="minor"/>
    </font>
    <font>
      <b/>
      <sz val="12"/>
      <color rgb="FF212121"/>
      <name val="Times New Roman"/>
      <family val="1"/>
    </font>
    <font>
      <sz val="12"/>
      <color rgb="FF212121"/>
      <name val="Times New Roman"/>
      <family val="1"/>
    </font>
    <font>
      <b/>
      <sz val="14"/>
      <color rgb="FF212121"/>
      <name val="Times New Roman"/>
      <family val="1"/>
    </font>
    <font>
      <b/>
      <sz val="14"/>
      <color rgb="FF212121"/>
      <name val="Arial"/>
      <family val="2"/>
    </font>
    <font>
      <b/>
      <sz val="12"/>
      <color rgb="FF212121"/>
      <name val="Arial"/>
      <family val="2"/>
    </font>
    <font>
      <b/>
      <sz val="14"/>
      <color rgb="FF000000"/>
      <name val="Calibri"/>
      <family val="2"/>
    </font>
    <font>
      <b/>
      <sz val="12"/>
      <color rgb="FF000000"/>
      <name val="Verdana"/>
      <family val="2"/>
    </font>
    <font>
      <sz val="11"/>
      <color rgb="FF000000"/>
      <name val="Calibri"/>
      <family val="2"/>
    </font>
    <font>
      <sz val="11"/>
      <color theme="1"/>
      <name val="Calibri"/>
      <charset val="134"/>
      <scheme val="minor"/>
    </font>
    <font>
      <sz val="11"/>
      <color theme="1"/>
      <name val="Times New Roman"/>
      <family val="1"/>
    </font>
    <font>
      <u/>
      <sz val="10"/>
      <color theme="10"/>
      <name val="Calibri"/>
      <family val="2"/>
      <scheme val="minor"/>
    </font>
    <font>
      <b/>
      <sz val="10"/>
      <color theme="1"/>
      <name val="Garamond"/>
      <family val="1"/>
    </font>
    <font>
      <sz val="10"/>
      <color rgb="FF000000"/>
      <name val="Garamond"/>
      <family val="1"/>
    </font>
    <font>
      <b/>
      <sz val="10"/>
      <color rgb="FF000000"/>
      <name val="Calibri"/>
      <family val="2"/>
      <scheme val="minor"/>
    </font>
    <font>
      <sz val="10"/>
      <color rgb="FF000000"/>
      <name val="Calibri"/>
      <family val="2"/>
      <scheme val="minor"/>
    </font>
    <font>
      <sz val="11"/>
      <color rgb="FF000000"/>
      <name val="Garamond"/>
      <family val="1"/>
    </font>
  </fonts>
  <fills count="17">
    <fill>
      <patternFill patternType="none"/>
    </fill>
    <fill>
      <patternFill patternType="gray125"/>
    </fill>
    <fill>
      <patternFill patternType="solid">
        <fgColor theme="5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7" tint="0.59999389629810485"/>
        <bgColor rgb="FF000000"/>
      </patternFill>
    </fill>
    <fill>
      <patternFill patternType="solid">
        <fgColor theme="7" tint="0.79995117038483843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DDEBF7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92D050"/>
        <bgColor indexed="64"/>
      </patternFill>
    </fill>
  </fills>
  <borders count="4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auto="1"/>
      </left>
      <right/>
      <top style="medium">
        <color indexed="64"/>
      </top>
      <bottom style="thin">
        <color auto="1"/>
      </bottom>
      <diagonal/>
    </border>
    <border>
      <left/>
      <right/>
      <top style="medium">
        <color indexed="64"/>
      </top>
      <bottom style="thin">
        <color auto="1"/>
      </bottom>
      <diagonal/>
    </border>
    <border>
      <left/>
      <right style="medium">
        <color indexed="64"/>
      </right>
      <top style="medium">
        <color indexed="64"/>
      </top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thin">
        <color auto="1"/>
      </bottom>
      <diagonal/>
    </border>
    <border>
      <left/>
      <right/>
      <top style="thin">
        <color auto="1"/>
      </top>
      <bottom style="medium">
        <color indexed="64"/>
      </bottom>
      <diagonal/>
    </border>
    <border>
      <left/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</borders>
  <cellStyleXfs count="9">
    <xf numFmtId="0" fontId="0" fillId="0" borderId="0">
      <alignment vertical="center"/>
    </xf>
    <xf numFmtId="0" fontId="18" fillId="0" borderId="0" applyNumberFormat="0" applyFill="0" applyBorder="0" applyAlignment="0" applyProtection="0">
      <alignment vertical="center"/>
    </xf>
    <xf numFmtId="0" fontId="4" fillId="0" borderId="0">
      <alignment vertical="center"/>
    </xf>
    <xf numFmtId="41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3" fillId="0" borderId="0">
      <alignment vertical="center"/>
    </xf>
    <xf numFmtId="9" fontId="3" fillId="0" borderId="0" applyFont="0" applyFill="0" applyBorder="0" applyAlignment="0" applyProtection="0"/>
    <xf numFmtId="0" fontId="2" fillId="0" borderId="0">
      <alignment vertical="center"/>
    </xf>
    <xf numFmtId="41" fontId="51" fillId="0" borderId="0" applyFont="0" applyFill="0" applyBorder="0" applyAlignment="0" applyProtection="0"/>
  </cellStyleXfs>
  <cellXfs count="387">
    <xf numFmtId="0" fontId="0" fillId="0" borderId="0" xfId="0">
      <alignment vertical="center"/>
    </xf>
    <xf numFmtId="0" fontId="7" fillId="0" borderId="0" xfId="0" applyFont="1">
      <alignment vertical="center"/>
    </xf>
    <xf numFmtId="0" fontId="9" fillId="0" borderId="0" xfId="0" applyFont="1">
      <alignment vertical="center"/>
    </xf>
    <xf numFmtId="0" fontId="9" fillId="3" borderId="4" xfId="0" applyFont="1" applyFill="1" applyBorder="1" applyAlignment="1">
      <alignment horizontal="center" vertical="center"/>
    </xf>
    <xf numFmtId="0" fontId="13" fillId="0" borderId="0" xfId="0" applyFont="1">
      <alignment vertical="center"/>
    </xf>
    <xf numFmtId="0" fontId="12" fillId="4" borderId="1" xfId="0" applyFont="1" applyFill="1" applyBorder="1" applyAlignment="1">
      <alignment horizontal="justify" vertical="top" wrapText="1"/>
    </xf>
    <xf numFmtId="0" fontId="9" fillId="3" borderId="0" xfId="0" applyFont="1" applyFill="1">
      <alignment vertical="center"/>
    </xf>
    <xf numFmtId="0" fontId="7" fillId="3" borderId="0" xfId="0" applyFont="1" applyFill="1">
      <alignment vertical="center"/>
    </xf>
    <xf numFmtId="0" fontId="12" fillId="2" borderId="1" xfId="0" applyFont="1" applyFill="1" applyBorder="1" applyAlignment="1">
      <alignment horizontal="center" vertical="center" wrapText="1"/>
    </xf>
    <xf numFmtId="0" fontId="9" fillId="3" borderId="0" xfId="0" applyFont="1" applyFill="1" applyAlignment="1">
      <alignment horizontal="center" vertical="center"/>
    </xf>
    <xf numFmtId="0" fontId="12" fillId="3" borderId="0" xfId="0" applyFont="1" applyFill="1" applyAlignment="1">
      <alignment horizontal="center" vertical="center"/>
    </xf>
    <xf numFmtId="0" fontId="12" fillId="2" borderId="1" xfId="0" applyFont="1" applyFill="1" applyBorder="1">
      <alignment vertical="center"/>
    </xf>
    <xf numFmtId="0" fontId="13" fillId="2" borderId="1" xfId="0" applyFont="1" applyFill="1" applyBorder="1">
      <alignment vertical="center"/>
    </xf>
    <xf numFmtId="0" fontId="12" fillId="2" borderId="1" xfId="0" applyFont="1" applyFill="1" applyBorder="1" applyAlignment="1">
      <alignment horizontal="center" vertical="center"/>
    </xf>
    <xf numFmtId="0" fontId="7" fillId="0" borderId="0" xfId="0" applyFont="1" applyProtection="1">
      <alignment vertical="center"/>
      <protection locked="0"/>
    </xf>
    <xf numFmtId="0" fontId="7" fillId="3" borderId="0" xfId="0" applyFont="1" applyFill="1" applyProtection="1">
      <alignment vertical="center"/>
      <protection locked="0"/>
    </xf>
    <xf numFmtId="0" fontId="12" fillId="6" borderId="1" xfId="0" applyFont="1" applyFill="1" applyBorder="1" applyAlignment="1">
      <alignment horizontal="center" vertical="center" wrapText="1"/>
    </xf>
    <xf numFmtId="0" fontId="12" fillId="6" borderId="1" xfId="0" applyFont="1" applyFill="1" applyBorder="1">
      <alignment vertical="center"/>
    </xf>
    <xf numFmtId="0" fontId="9" fillId="7" borderId="1" xfId="0" applyFont="1" applyFill="1" applyBorder="1" applyAlignment="1">
      <alignment horizontal="center" vertical="top" wrapText="1"/>
    </xf>
    <xf numFmtId="0" fontId="9" fillId="7" borderId="1" xfId="0" applyFont="1" applyFill="1" applyBorder="1">
      <alignment vertical="center"/>
    </xf>
    <xf numFmtId="0" fontId="10" fillId="7" borderId="1" xfId="0" applyFont="1" applyFill="1" applyBorder="1">
      <alignment vertical="center"/>
    </xf>
    <xf numFmtId="0" fontId="9" fillId="7" borderId="5" xfId="0" applyFont="1" applyFill="1" applyBorder="1">
      <alignment vertical="center"/>
    </xf>
    <xf numFmtId="0" fontId="9" fillId="7" borderId="3" xfId="0" applyFont="1" applyFill="1" applyBorder="1">
      <alignment vertical="center"/>
    </xf>
    <xf numFmtId="0" fontId="11" fillId="7" borderId="11" xfId="0" applyFont="1" applyFill="1" applyBorder="1">
      <alignment vertical="center"/>
    </xf>
    <xf numFmtId="0" fontId="9" fillId="7" borderId="6" xfId="0" applyFont="1" applyFill="1" applyBorder="1">
      <alignment vertical="center"/>
    </xf>
    <xf numFmtId="0" fontId="9" fillId="7" borderId="8" xfId="0" applyFont="1" applyFill="1" applyBorder="1">
      <alignment vertical="center"/>
    </xf>
    <xf numFmtId="0" fontId="9" fillId="7" borderId="7" xfId="0" applyFont="1" applyFill="1" applyBorder="1">
      <alignment vertical="center"/>
    </xf>
    <xf numFmtId="0" fontId="9" fillId="3" borderId="0" xfId="0" applyFont="1" applyFill="1" applyBorder="1" applyAlignment="1">
      <alignment horizontal="center" vertical="center"/>
    </xf>
    <xf numFmtId="0" fontId="12" fillId="3" borderId="0" xfId="0" applyFont="1" applyFill="1" applyBorder="1" applyAlignment="1">
      <alignment horizontal="center" vertical="center"/>
    </xf>
    <xf numFmtId="0" fontId="21" fillId="0" borderId="0" xfId="0" applyFont="1" applyBorder="1" applyAlignment="1">
      <alignment horizontal="center" vertical="center" wrapText="1"/>
    </xf>
    <xf numFmtId="164" fontId="21" fillId="0" borderId="0" xfId="4" applyNumberFormat="1" applyFont="1" applyBorder="1" applyAlignment="1">
      <alignment vertical="center" wrapText="1"/>
    </xf>
    <xf numFmtId="0" fontId="24" fillId="0" borderId="0" xfId="0" applyFont="1" applyBorder="1" applyAlignment="1">
      <alignment horizontal="right" vertical="center" wrapText="1"/>
    </xf>
    <xf numFmtId="0" fontId="25" fillId="0" borderId="0" xfId="0" applyFont="1" applyFill="1" applyBorder="1" applyAlignment="1">
      <alignment vertical="center"/>
    </xf>
    <xf numFmtId="0" fontId="18" fillId="7" borderId="1" xfId="1" applyFill="1" applyBorder="1" applyAlignment="1">
      <alignment horizontal="center" vertical="center" wrapText="1"/>
    </xf>
    <xf numFmtId="0" fontId="0" fillId="0" borderId="0" xfId="0" applyAlignment="1"/>
    <xf numFmtId="0" fontId="30" fillId="0" borderId="19" xfId="0" applyFont="1" applyBorder="1" applyAlignment="1">
      <alignment horizontal="center" vertical="center"/>
    </xf>
    <xf numFmtId="0" fontId="27" fillId="0" borderId="9" xfId="0" applyFont="1" applyBorder="1" applyAlignment="1">
      <alignment horizontal="left" vertical="center"/>
    </xf>
    <xf numFmtId="0" fontId="31" fillId="0" borderId="1" xfId="0" applyFont="1" applyBorder="1" applyAlignment="1">
      <alignment horizontal="center" vertical="center"/>
    </xf>
    <xf numFmtId="0" fontId="27" fillId="0" borderId="1" xfId="0" applyFont="1" applyBorder="1" applyAlignment="1">
      <alignment horizontal="left" vertical="center"/>
    </xf>
    <xf numFmtId="0" fontId="27" fillId="0" borderId="10" xfId="0" applyFont="1" applyBorder="1" applyAlignment="1">
      <alignment horizontal="left" vertical="center"/>
    </xf>
    <xf numFmtId="0" fontId="32" fillId="0" borderId="10" xfId="0" applyFont="1" applyBorder="1" applyAlignment="1">
      <alignment horizontal="center" vertical="center"/>
    </xf>
    <xf numFmtId="0" fontId="30" fillId="0" borderId="16" xfId="0" applyFont="1" applyBorder="1" applyAlignment="1">
      <alignment horizontal="center" vertical="center" wrapText="1"/>
    </xf>
    <xf numFmtId="0" fontId="31" fillId="0" borderId="10" xfId="0" applyFont="1" applyBorder="1" applyAlignment="1">
      <alignment horizontal="center" vertical="center"/>
    </xf>
    <xf numFmtId="0" fontId="33" fillId="0" borderId="0" xfId="0" applyFont="1">
      <alignment vertical="center"/>
    </xf>
    <xf numFmtId="0" fontId="9" fillId="0" borderId="8" xfId="0" applyFont="1" applyFill="1" applyBorder="1" applyAlignment="1">
      <alignment horizontal="center" vertical="top" wrapText="1"/>
    </xf>
    <xf numFmtId="0" fontId="10" fillId="0" borderId="8" xfId="0" applyFont="1" applyFill="1" applyBorder="1" applyAlignment="1">
      <alignment horizontal="center" vertical="top" wrapText="1"/>
    </xf>
    <xf numFmtId="0" fontId="10" fillId="0" borderId="8" xfId="0" applyFont="1" applyFill="1" applyBorder="1" applyAlignment="1">
      <alignment horizontal="center" vertical="center"/>
    </xf>
    <xf numFmtId="0" fontId="11" fillId="0" borderId="8" xfId="0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center" vertical="top" wrapText="1"/>
    </xf>
    <xf numFmtId="0" fontId="10" fillId="0" borderId="0" xfId="0" applyFont="1" applyFill="1" applyBorder="1" applyAlignment="1">
      <alignment horizontal="center" vertical="top" wrapText="1"/>
    </xf>
    <xf numFmtId="0" fontId="10" fillId="0" borderId="0" xfId="0" applyFont="1" applyFill="1" applyBorder="1" applyAlignment="1">
      <alignment horizontal="center" vertical="center"/>
    </xf>
    <xf numFmtId="0" fontId="11" fillId="0" borderId="0" xfId="0" applyFont="1" applyFill="1" applyBorder="1" applyAlignment="1">
      <alignment horizontal="center" vertical="center"/>
    </xf>
    <xf numFmtId="0" fontId="13" fillId="0" borderId="0" xfId="0" applyFont="1" applyFill="1" applyBorder="1" applyAlignment="1">
      <alignment horizontal="center" vertical="center"/>
    </xf>
    <xf numFmtId="0" fontId="12" fillId="2" borderId="1" xfId="5" applyFont="1" applyFill="1" applyBorder="1" applyAlignment="1">
      <alignment vertical="center" wrapText="1"/>
    </xf>
    <xf numFmtId="0" fontId="12" fillId="2" borderId="1" xfId="5" applyFont="1" applyFill="1" applyBorder="1" applyAlignment="1">
      <alignment horizontal="center" vertical="center" wrapText="1"/>
    </xf>
    <xf numFmtId="0" fontId="9" fillId="3" borderId="0" xfId="5" applyFont="1" applyFill="1" applyAlignment="1">
      <alignment horizontal="center" vertical="center"/>
    </xf>
    <xf numFmtId="0" fontId="12" fillId="3" borderId="0" xfId="5" applyFont="1" applyFill="1" applyAlignment="1">
      <alignment horizontal="center" vertical="center"/>
    </xf>
    <xf numFmtId="0" fontId="12" fillId="2" borderId="1" xfId="5" applyFont="1" applyFill="1" applyBorder="1" applyAlignment="1" applyProtection="1">
      <alignment horizontal="center" vertical="center" wrapText="1"/>
      <protection locked="0"/>
    </xf>
    <xf numFmtId="0" fontId="12" fillId="2" borderId="1" xfId="5" applyFont="1" applyFill="1" applyBorder="1" applyAlignment="1">
      <alignment horizontal="center" vertical="center"/>
    </xf>
    <xf numFmtId="0" fontId="9" fillId="3" borderId="6" xfId="5" applyFont="1" applyFill="1" applyBorder="1" applyAlignment="1">
      <alignment horizontal="center" vertical="center"/>
    </xf>
    <xf numFmtId="0" fontId="12" fillId="3" borderId="8" xfId="5" applyFont="1" applyFill="1" applyBorder="1" applyAlignment="1">
      <alignment horizontal="center" vertical="center"/>
    </xf>
    <xf numFmtId="0" fontId="12" fillId="3" borderId="7" xfId="5" applyFont="1" applyFill="1" applyBorder="1" applyAlignment="1">
      <alignment horizontal="center" vertical="center"/>
    </xf>
    <xf numFmtId="0" fontId="9" fillId="7" borderId="1" xfId="5" applyFont="1" applyFill="1" applyBorder="1" applyAlignment="1">
      <alignment horizontal="center" vertical="center" wrapText="1"/>
    </xf>
    <xf numFmtId="0" fontId="12" fillId="7" borderId="1" xfId="5" applyFont="1" applyFill="1" applyBorder="1" applyAlignment="1" applyProtection="1">
      <alignment horizontal="center" vertical="center" wrapText="1"/>
      <protection locked="0"/>
    </xf>
    <xf numFmtId="0" fontId="18" fillId="7" borderId="1" xfId="1" applyFill="1" applyBorder="1">
      <alignment vertical="center"/>
    </xf>
    <xf numFmtId="0" fontId="9" fillId="0" borderId="0" xfId="0" applyFont="1" applyFill="1" applyBorder="1" applyAlignment="1">
      <alignment horizontal="center" vertical="center"/>
    </xf>
    <xf numFmtId="0" fontId="12" fillId="0" borderId="0" xfId="0" applyFont="1" applyFill="1" applyBorder="1" applyAlignment="1">
      <alignment horizontal="center" vertical="center"/>
    </xf>
    <xf numFmtId="0" fontId="12" fillId="7" borderId="2" xfId="0" applyFont="1" applyFill="1" applyBorder="1">
      <alignment vertical="center"/>
    </xf>
    <xf numFmtId="0" fontId="9" fillId="7" borderId="1" xfId="5" applyFont="1" applyFill="1" applyBorder="1" applyAlignment="1">
      <alignment horizontal="center" vertical="center" wrapText="1"/>
    </xf>
    <xf numFmtId="0" fontId="9" fillId="7" borderId="3" xfId="5" applyFont="1" applyFill="1" applyBorder="1" applyAlignment="1">
      <alignment horizontal="center" vertical="center" wrapText="1"/>
    </xf>
    <xf numFmtId="0" fontId="12" fillId="2" borderId="1" xfId="0" applyFont="1" applyFill="1" applyBorder="1" applyAlignment="1">
      <alignment horizontal="center" vertical="center" wrapText="1"/>
    </xf>
    <xf numFmtId="0" fontId="9" fillId="7" borderId="1" xfId="0" applyFont="1" applyFill="1" applyBorder="1" applyAlignment="1">
      <alignment horizontal="center" vertical="center" wrapText="1"/>
    </xf>
    <xf numFmtId="0" fontId="12" fillId="7" borderId="1" xfId="0" applyFont="1" applyFill="1" applyBorder="1" applyAlignment="1">
      <alignment horizontal="center" vertical="center"/>
    </xf>
    <xf numFmtId="0" fontId="9" fillId="7" borderId="1" xfId="0" applyFont="1" applyFill="1" applyBorder="1" applyAlignment="1">
      <alignment horizontal="center" vertical="center" wrapText="1"/>
    </xf>
    <xf numFmtId="0" fontId="12" fillId="7" borderId="2" xfId="0" applyFont="1" applyFill="1" applyBorder="1" applyAlignment="1">
      <alignment vertical="center"/>
    </xf>
    <xf numFmtId="0" fontId="29" fillId="0" borderId="1" xfId="0" applyFont="1" applyBorder="1" applyAlignment="1"/>
    <xf numFmtId="0" fontId="29" fillId="0" borderId="1" xfId="0" applyFont="1" applyBorder="1" applyAlignment="1">
      <alignment horizontal="center" vertical="center"/>
    </xf>
    <xf numFmtId="0" fontId="9" fillId="0" borderId="0" xfId="0" applyFont="1" applyBorder="1" applyAlignment="1">
      <alignment vertical="center" wrapText="1"/>
    </xf>
    <xf numFmtId="0" fontId="1" fillId="0" borderId="0" xfId="0" applyFont="1">
      <alignment vertical="center"/>
    </xf>
    <xf numFmtId="0" fontId="18" fillId="0" borderId="0" xfId="1">
      <alignment vertical="center"/>
    </xf>
    <xf numFmtId="14" fontId="29" fillId="0" borderId="0" xfId="0" applyNumberFormat="1" applyFont="1">
      <alignment vertical="center"/>
    </xf>
    <xf numFmtId="0" fontId="37" fillId="0" borderId="0" xfId="0" applyFont="1" applyAlignment="1">
      <alignment vertical="center"/>
    </xf>
    <xf numFmtId="0" fontId="9" fillId="7" borderId="1" xfId="0" applyFont="1" applyFill="1" applyBorder="1" applyAlignment="1">
      <alignment horizontal="center" vertical="center" wrapText="1"/>
    </xf>
    <xf numFmtId="3" fontId="0" fillId="0" borderId="1" xfId="0" applyNumberFormat="1" applyBorder="1" applyAlignment="1"/>
    <xf numFmtId="0" fontId="0" fillId="0" borderId="1" xfId="0" applyBorder="1" applyAlignment="1">
      <alignment horizontal="center"/>
    </xf>
    <xf numFmtId="0" fontId="0" fillId="0" borderId="1" xfId="0" applyBorder="1" applyAlignment="1"/>
    <xf numFmtId="0" fontId="29" fillId="0" borderId="0" xfId="0" applyFont="1" applyBorder="1" applyAlignment="1">
      <alignment horizontal="center" vertical="center" wrapText="1"/>
    </xf>
    <xf numFmtId="164" fontId="29" fillId="0" borderId="0" xfId="4" applyNumberFormat="1" applyFont="1" applyBorder="1" applyAlignment="1">
      <alignment vertical="center" wrapText="1"/>
    </xf>
    <xf numFmtId="0" fontId="36" fillId="0" borderId="12" xfId="0" applyFont="1" applyBorder="1" applyAlignment="1">
      <alignment horizontal="center" vertical="center" wrapText="1"/>
    </xf>
    <xf numFmtId="0" fontId="23" fillId="0" borderId="12" xfId="0" applyFont="1" applyBorder="1" applyAlignment="1">
      <alignment horizontal="right" vertical="center" wrapText="1"/>
    </xf>
    <xf numFmtId="0" fontId="35" fillId="0" borderId="12" xfId="0" applyFont="1" applyBorder="1" applyAlignment="1">
      <alignment horizontal="right" vertical="center" wrapText="1"/>
    </xf>
    <xf numFmtId="0" fontId="24" fillId="0" borderId="12" xfId="0" applyFont="1" applyBorder="1" applyAlignment="1">
      <alignment horizontal="right" vertical="center" wrapText="1"/>
    </xf>
    <xf numFmtId="0" fontId="29" fillId="0" borderId="1" xfId="0" applyFont="1" applyBorder="1" applyAlignment="1">
      <alignment horizontal="center" vertical="center" wrapText="1"/>
    </xf>
    <xf numFmtId="0" fontId="30" fillId="0" borderId="18" xfId="0" applyFont="1" applyBorder="1" applyAlignment="1">
      <alignment horizontal="center" vertical="center"/>
    </xf>
    <xf numFmtId="0" fontId="30" fillId="0" borderId="20" xfId="0" applyFont="1" applyBorder="1" applyAlignment="1">
      <alignment horizontal="center" vertical="center" wrapText="1"/>
    </xf>
    <xf numFmtId="0" fontId="27" fillId="0" borderId="11" xfId="0" applyFont="1" applyBorder="1" applyAlignment="1">
      <alignment horizontal="left" vertical="center"/>
    </xf>
    <xf numFmtId="0" fontId="31" fillId="0" borderId="9" xfId="0" applyFont="1" applyBorder="1" applyAlignment="1">
      <alignment horizontal="center" vertical="center"/>
    </xf>
    <xf numFmtId="0" fontId="27" fillId="0" borderId="2" xfId="0" applyFont="1" applyBorder="1" applyAlignment="1">
      <alignment horizontal="left" vertical="center"/>
    </xf>
    <xf numFmtId="0" fontId="27" fillId="0" borderId="6" xfId="0" applyFont="1" applyBorder="1" applyAlignment="1">
      <alignment horizontal="left" vertical="center"/>
    </xf>
    <xf numFmtId="0" fontId="38" fillId="0" borderId="0" xfId="0" applyFont="1" applyBorder="1">
      <alignment vertical="center"/>
    </xf>
    <xf numFmtId="3" fontId="39" fillId="0" borderId="0" xfId="0" applyNumberFormat="1" applyFont="1" applyBorder="1" applyAlignment="1">
      <alignment horizontal="center" vertical="center"/>
    </xf>
    <xf numFmtId="0" fontId="29" fillId="0" borderId="1" xfId="0" applyFont="1" applyBorder="1" applyAlignment="1">
      <alignment horizontal="center" wrapText="1"/>
    </xf>
    <xf numFmtId="3" fontId="29" fillId="0" borderId="1" xfId="0" applyNumberFormat="1" applyFont="1" applyBorder="1" applyAlignment="1"/>
    <xf numFmtId="0" fontId="9" fillId="3" borderId="0" xfId="0" applyFont="1" applyFill="1" applyBorder="1">
      <alignment vertical="center"/>
    </xf>
    <xf numFmtId="15" fontId="9" fillId="3" borderId="0" xfId="0" applyNumberFormat="1" applyFont="1" applyFill="1" applyBorder="1">
      <alignment vertical="center"/>
    </xf>
    <xf numFmtId="0" fontId="18" fillId="3" borderId="0" xfId="1" applyFill="1" applyBorder="1" applyAlignment="1">
      <alignment vertical="center" wrapText="1"/>
    </xf>
    <xf numFmtId="0" fontId="12" fillId="3" borderId="0" xfId="0" applyFont="1" applyFill="1" applyBorder="1" applyAlignment="1">
      <alignment vertical="center" wrapText="1"/>
    </xf>
    <xf numFmtId="0" fontId="27" fillId="3" borderId="0" xfId="0" applyFont="1" applyFill="1" applyBorder="1" applyAlignment="1">
      <alignment horizontal="center" vertical="center"/>
    </xf>
    <xf numFmtId="0" fontId="10" fillId="3" borderId="0" xfId="0" applyFont="1" applyFill="1" applyBorder="1" applyAlignment="1">
      <alignment horizontal="center" vertical="center"/>
    </xf>
    <xf numFmtId="0" fontId="26" fillId="3" borderId="0" xfId="0" applyFont="1" applyFill="1" applyBorder="1" applyAlignment="1">
      <alignment vertical="center"/>
    </xf>
    <xf numFmtId="0" fontId="18" fillId="7" borderId="1" xfId="1" applyFill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0" fontId="9" fillId="7" borderId="2" xfId="0" applyFont="1" applyFill="1" applyBorder="1" applyAlignment="1">
      <alignment vertical="center" wrapText="1"/>
    </xf>
    <xf numFmtId="0" fontId="9" fillId="7" borderId="3" xfId="0" applyFont="1" applyFill="1" applyBorder="1" applyAlignment="1">
      <alignment vertical="center" wrapText="1"/>
    </xf>
    <xf numFmtId="0" fontId="25" fillId="3" borderId="0" xfId="0" applyFont="1" applyFill="1" applyBorder="1" applyAlignment="1">
      <alignment horizontal="center" vertical="center"/>
    </xf>
    <xf numFmtId="0" fontId="0" fillId="0" borderId="1" xfId="0" applyFill="1" applyBorder="1" applyAlignment="1">
      <alignment horizontal="center"/>
    </xf>
    <xf numFmtId="0" fontId="29" fillId="0" borderId="1" xfId="0" applyFont="1" applyBorder="1" applyAlignment="1">
      <alignment horizontal="center"/>
    </xf>
    <xf numFmtId="0" fontId="9" fillId="7" borderId="2" xfId="0" applyFont="1" applyFill="1" applyBorder="1">
      <alignment vertical="center"/>
    </xf>
    <xf numFmtId="0" fontId="13" fillId="2" borderId="10" xfId="0" applyFont="1" applyFill="1" applyBorder="1">
      <alignment vertical="center"/>
    </xf>
    <xf numFmtId="0" fontId="9" fillId="7" borderId="9" xfId="0" applyFont="1" applyFill="1" applyBorder="1">
      <alignment vertical="center"/>
    </xf>
    <xf numFmtId="0" fontId="9" fillId="7" borderId="16" xfId="0" applyFont="1" applyFill="1" applyBorder="1">
      <alignment vertical="center"/>
    </xf>
    <xf numFmtId="0" fontId="16" fillId="3" borderId="1" xfId="0" applyFont="1" applyFill="1" applyBorder="1" applyAlignment="1">
      <alignment horizontal="center" vertical="center"/>
    </xf>
    <xf numFmtId="0" fontId="10" fillId="3" borderId="12" xfId="0" applyFont="1" applyFill="1" applyBorder="1" applyAlignment="1">
      <alignment horizontal="center" vertical="center"/>
    </xf>
    <xf numFmtId="0" fontId="9" fillId="0" borderId="0" xfId="0" applyFont="1" applyBorder="1" applyAlignment="1">
      <alignment horizontal="center" vertical="center" wrapText="1"/>
    </xf>
    <xf numFmtId="0" fontId="12" fillId="0" borderId="24" xfId="0" applyFont="1" applyBorder="1" applyAlignment="1">
      <alignment vertical="center" wrapText="1"/>
    </xf>
    <xf numFmtId="0" fontId="12" fillId="12" borderId="25" xfId="0" applyFont="1" applyFill="1" applyBorder="1" applyAlignment="1">
      <alignment horizontal="center" vertical="center" wrapText="1"/>
    </xf>
    <xf numFmtId="0" fontId="16" fillId="12" borderId="10" xfId="0" applyFont="1" applyFill="1" applyBorder="1" applyAlignment="1">
      <alignment horizontal="center" vertical="center"/>
    </xf>
    <xf numFmtId="0" fontId="12" fillId="0" borderId="1" xfId="0" applyFont="1" applyBorder="1" applyAlignment="1">
      <alignment vertical="center" wrapText="1"/>
    </xf>
    <xf numFmtId="0" fontId="12" fillId="3" borderId="1" xfId="0" applyFont="1" applyFill="1" applyBorder="1" applyAlignment="1">
      <alignment horizontal="center" vertical="center" wrapText="1"/>
    </xf>
    <xf numFmtId="0" fontId="9" fillId="0" borderId="1" xfId="0" applyFont="1" applyBorder="1" applyAlignment="1">
      <alignment vertical="center" wrapText="1"/>
    </xf>
    <xf numFmtId="0" fontId="12" fillId="0" borderId="1" xfId="0" applyFont="1" applyBorder="1" applyAlignment="1">
      <alignment horizontal="center" vertical="center" wrapText="1"/>
    </xf>
    <xf numFmtId="0" fontId="44" fillId="0" borderId="0" xfId="0" applyFont="1">
      <alignment vertical="center"/>
    </xf>
    <xf numFmtId="0" fontId="45" fillId="0" borderId="0" xfId="0" applyFont="1">
      <alignment vertical="center"/>
    </xf>
    <xf numFmtId="17" fontId="33" fillId="0" borderId="0" xfId="0" applyNumberFormat="1" applyFont="1">
      <alignment vertical="center"/>
    </xf>
    <xf numFmtId="14" fontId="33" fillId="0" borderId="0" xfId="0" applyNumberFormat="1" applyFont="1">
      <alignment vertical="center"/>
    </xf>
    <xf numFmtId="0" fontId="46" fillId="0" borderId="0" xfId="0" applyFont="1">
      <alignment vertical="center"/>
    </xf>
    <xf numFmtId="15" fontId="33" fillId="0" borderId="0" xfId="0" applyNumberFormat="1" applyFont="1">
      <alignment vertical="center"/>
    </xf>
    <xf numFmtId="0" fontId="47" fillId="0" borderId="0" xfId="0" applyFont="1">
      <alignment vertical="center"/>
    </xf>
    <xf numFmtId="0" fontId="0" fillId="8" borderId="0" xfId="0" applyFill="1">
      <alignment vertical="center"/>
    </xf>
    <xf numFmtId="0" fontId="48" fillId="8" borderId="0" xfId="0" applyFont="1" applyFill="1">
      <alignment vertical="center"/>
    </xf>
    <xf numFmtId="0" fontId="0" fillId="8" borderId="0" xfId="0" applyFill="1" applyAlignment="1"/>
    <xf numFmtId="0" fontId="38" fillId="0" borderId="19" xfId="0" applyFont="1" applyBorder="1">
      <alignment vertical="center"/>
    </xf>
    <xf numFmtId="3" fontId="50" fillId="0" borderId="0" xfId="0" applyNumberFormat="1" applyFont="1" applyBorder="1" applyAlignment="1">
      <alignment horizontal="center" vertical="center"/>
    </xf>
    <xf numFmtId="0" fontId="12" fillId="2" borderId="6" xfId="0" applyFont="1" applyFill="1" applyBorder="1" applyAlignment="1">
      <alignment vertical="center"/>
    </xf>
    <xf numFmtId="0" fontId="12" fillId="2" borderId="8" xfId="0" applyFont="1" applyFill="1" applyBorder="1" applyAlignment="1">
      <alignment vertical="center"/>
    </xf>
    <xf numFmtId="0" fontId="12" fillId="2" borderId="7" xfId="0" applyFont="1" applyFill="1" applyBorder="1" applyAlignment="1">
      <alignment vertical="center"/>
    </xf>
    <xf numFmtId="0" fontId="18" fillId="2" borderId="8" xfId="1" applyFill="1" applyBorder="1" applyAlignment="1">
      <alignment vertical="center"/>
    </xf>
    <xf numFmtId="0" fontId="18" fillId="7" borderId="1" xfId="1" applyFill="1" applyBorder="1" applyAlignment="1">
      <alignment horizontal="center" vertical="center" wrapText="1"/>
    </xf>
    <xf numFmtId="0" fontId="13" fillId="0" borderId="0" xfId="0" applyFont="1" applyFill="1" applyBorder="1" applyAlignment="1">
      <alignment horizontal="left" vertical="top" wrapText="1"/>
    </xf>
    <xf numFmtId="0" fontId="13" fillId="0" borderId="0" xfId="0" applyFont="1" applyFill="1" applyBorder="1" applyAlignment="1">
      <alignment horizontal="right" vertical="center"/>
    </xf>
    <xf numFmtId="3" fontId="21" fillId="0" borderId="0" xfId="0" applyNumberFormat="1" applyFont="1" applyBorder="1" applyAlignment="1">
      <alignment horizontal="center" vertical="center" wrapText="1"/>
    </xf>
    <xf numFmtId="0" fontId="36" fillId="0" borderId="0" xfId="0" applyFont="1">
      <alignment vertical="center"/>
    </xf>
    <xf numFmtId="0" fontId="52" fillId="0" borderId="0" xfId="0" applyFont="1">
      <alignment vertical="center"/>
    </xf>
    <xf numFmtId="0" fontId="53" fillId="7" borderId="1" xfId="1" applyFont="1" applyFill="1" applyBorder="1" applyAlignment="1">
      <alignment vertical="center" wrapText="1"/>
    </xf>
    <xf numFmtId="0" fontId="56" fillId="0" borderId="17" xfId="0" applyFont="1" applyBorder="1" applyAlignment="1">
      <alignment horizontal="center" vertical="center" wrapText="1"/>
    </xf>
    <xf numFmtId="0" fontId="57" fillId="0" borderId="21" xfId="0" applyFont="1" applyBorder="1" applyAlignment="1">
      <alignment horizontal="center" vertical="center" wrapText="1"/>
    </xf>
    <xf numFmtId="3" fontId="57" fillId="0" borderId="21" xfId="0" applyNumberFormat="1" applyFont="1" applyBorder="1" applyAlignment="1">
      <alignment horizontal="center" vertical="center" wrapText="1"/>
    </xf>
    <xf numFmtId="0" fontId="42" fillId="0" borderId="21" xfId="0" applyFont="1" applyBorder="1" applyAlignment="1">
      <alignment horizontal="center" vertical="center" wrapText="1"/>
    </xf>
    <xf numFmtId="3" fontId="0" fillId="0" borderId="1" xfId="0" applyNumberFormat="1" applyFont="1" applyBorder="1" applyAlignment="1"/>
    <xf numFmtId="3" fontId="0" fillId="0" borderId="1" xfId="0" applyNumberFormat="1" applyBorder="1" applyAlignment="1">
      <alignment horizontal="right"/>
    </xf>
    <xf numFmtId="41" fontId="29" fillId="0" borderId="1" xfId="8" applyFont="1" applyBorder="1"/>
    <xf numFmtId="0" fontId="21" fillId="0" borderId="0" xfId="0" applyFont="1" applyBorder="1" applyAlignment="1">
      <alignment horizontal="center" vertical="center"/>
    </xf>
    <xf numFmtId="0" fontId="0" fillId="0" borderId="1" xfId="0" applyBorder="1" applyAlignment="1">
      <alignment wrapText="1"/>
    </xf>
    <xf numFmtId="0" fontId="18" fillId="3" borderId="0" xfId="1" applyFill="1" applyBorder="1" applyAlignment="1">
      <alignment horizontal="center" vertical="center" wrapText="1"/>
    </xf>
    <xf numFmtId="0" fontId="9" fillId="3" borderId="0" xfId="0" applyFont="1" applyFill="1" applyBorder="1" applyAlignment="1">
      <alignment horizontal="center" vertical="center" wrapText="1"/>
    </xf>
    <xf numFmtId="0" fontId="41" fillId="0" borderId="16" xfId="0" applyFont="1" applyBorder="1" applyAlignment="1">
      <alignment horizontal="center" vertical="center"/>
    </xf>
    <xf numFmtId="0" fontId="41" fillId="0" borderId="19" xfId="0" applyFont="1" applyBorder="1" applyAlignment="1">
      <alignment horizontal="center" vertical="center"/>
    </xf>
    <xf numFmtId="0" fontId="11" fillId="0" borderId="19" xfId="0" applyFont="1" applyBorder="1" applyAlignment="1">
      <alignment horizontal="center" vertical="center"/>
    </xf>
    <xf numFmtId="0" fontId="11" fillId="0" borderId="19" xfId="0" applyFont="1" applyBorder="1" applyAlignment="1">
      <alignment horizontal="center" vertical="center" wrapText="1"/>
    </xf>
    <xf numFmtId="0" fontId="18" fillId="3" borderId="0" xfId="1" applyFont="1" applyFill="1" applyBorder="1" applyAlignment="1">
      <alignment horizontal="center" vertical="center" wrapText="1"/>
    </xf>
    <xf numFmtId="0" fontId="7" fillId="3" borderId="0" xfId="0" applyFont="1" applyFill="1" applyBorder="1" applyAlignment="1">
      <alignment horizontal="center" vertical="center" wrapText="1"/>
    </xf>
    <xf numFmtId="0" fontId="18" fillId="3" borderId="0" xfId="1" applyFont="1" applyFill="1" applyBorder="1" applyAlignment="1">
      <alignment vertical="center" wrapText="1"/>
    </xf>
    <xf numFmtId="0" fontId="9" fillId="0" borderId="16" xfId="0" applyFont="1" applyBorder="1" applyAlignment="1">
      <alignment horizontal="center" vertical="center" wrapText="1"/>
    </xf>
    <xf numFmtId="0" fontId="9" fillId="0" borderId="19" xfId="0" applyFont="1" applyBorder="1" applyAlignment="1">
      <alignment horizontal="center" vertical="center" wrapText="1"/>
    </xf>
    <xf numFmtId="0" fontId="40" fillId="0" borderId="16" xfId="0" applyFont="1" applyBorder="1" applyAlignment="1">
      <alignment horizontal="center" vertical="center" wrapText="1"/>
    </xf>
    <xf numFmtId="0" fontId="40" fillId="0" borderId="19" xfId="0" applyFont="1" applyBorder="1" applyAlignment="1">
      <alignment horizontal="center" vertical="center" wrapText="1"/>
    </xf>
    <xf numFmtId="0" fontId="41" fillId="0" borderId="32" xfId="0" applyFont="1" applyBorder="1" applyAlignment="1">
      <alignment horizontal="center" vertical="center"/>
    </xf>
    <xf numFmtId="0" fontId="11" fillId="0" borderId="34" xfId="0" applyFont="1" applyBorder="1" applyAlignment="1">
      <alignment horizontal="center" vertical="center"/>
    </xf>
    <xf numFmtId="0" fontId="9" fillId="0" borderId="34" xfId="0" applyFont="1" applyBorder="1" applyAlignment="1">
      <alignment horizontal="center" vertical="center" wrapText="1"/>
    </xf>
    <xf numFmtId="0" fontId="30" fillId="15" borderId="38" xfId="0" applyFont="1" applyFill="1" applyBorder="1" applyAlignment="1">
      <alignment horizontal="left" vertical="center" wrapText="1"/>
    </xf>
    <xf numFmtId="0" fontId="22" fillId="15" borderId="22" xfId="0" applyFont="1" applyFill="1" applyBorder="1" applyAlignment="1">
      <alignment horizontal="center" vertical="center"/>
    </xf>
    <xf numFmtId="0" fontId="22" fillId="15" borderId="38" xfId="0" applyFont="1" applyFill="1" applyBorder="1" applyAlignment="1">
      <alignment horizontal="center" vertical="center"/>
    </xf>
    <xf numFmtId="0" fontId="22" fillId="15" borderId="22" xfId="0" applyFont="1" applyFill="1" applyBorder="1" applyAlignment="1"/>
    <xf numFmtId="0" fontId="26" fillId="16" borderId="2" xfId="0" applyFont="1" applyFill="1" applyBorder="1" applyAlignment="1">
      <alignment horizontal="left" vertical="center"/>
    </xf>
    <xf numFmtId="0" fontId="22" fillId="16" borderId="16" xfId="0" applyFont="1" applyFill="1" applyBorder="1" applyAlignment="1">
      <alignment horizontal="center"/>
    </xf>
    <xf numFmtId="0" fontId="22" fillId="16" borderId="17" xfId="0" applyFont="1" applyFill="1" applyBorder="1" applyAlignment="1">
      <alignment horizontal="right"/>
    </xf>
    <xf numFmtId="0" fontId="30" fillId="15" borderId="18" xfId="0" applyFont="1" applyFill="1" applyBorder="1" applyAlignment="1">
      <alignment horizontal="left" vertical="center" wrapText="1"/>
    </xf>
    <xf numFmtId="0" fontId="22" fillId="15" borderId="16" xfId="0" applyFont="1" applyFill="1" applyBorder="1" applyAlignment="1">
      <alignment horizontal="center" vertical="center"/>
    </xf>
    <xf numFmtId="0" fontId="26" fillId="16" borderId="1" xfId="0" applyFont="1" applyFill="1" applyBorder="1" applyAlignment="1">
      <alignment horizontal="left" vertical="center"/>
    </xf>
    <xf numFmtId="0" fontId="22" fillId="16" borderId="1" xfId="0" applyFont="1" applyFill="1" applyBorder="1" applyAlignment="1">
      <alignment horizontal="center"/>
    </xf>
    <xf numFmtId="0" fontId="31" fillId="0" borderId="10" xfId="0" quotePrefix="1" applyFont="1" applyBorder="1" applyAlignment="1">
      <alignment horizontal="center" vertical="center"/>
    </xf>
    <xf numFmtId="0" fontId="26" fillId="16" borderId="18" xfId="0" applyFont="1" applyFill="1" applyBorder="1" applyAlignment="1">
      <alignment horizontal="left" vertical="center"/>
    </xf>
    <xf numFmtId="0" fontId="30" fillId="14" borderId="10" xfId="0" applyFont="1" applyFill="1" applyBorder="1" applyAlignment="1">
      <alignment horizontal="center" vertical="center"/>
    </xf>
    <xf numFmtId="0" fontId="38" fillId="0" borderId="21" xfId="0" applyFont="1" applyBorder="1" applyAlignment="1">
      <alignment horizontal="center" vertical="center"/>
    </xf>
    <xf numFmtId="0" fontId="39" fillId="0" borderId="21" xfId="0" applyFont="1" applyBorder="1" applyAlignment="1">
      <alignment horizontal="center" vertical="center"/>
    </xf>
    <xf numFmtId="0" fontId="39" fillId="0" borderId="19" xfId="0" applyFont="1" applyBorder="1" applyAlignment="1">
      <alignment horizontal="center" vertical="center"/>
    </xf>
    <xf numFmtId="0" fontId="39" fillId="0" borderId="17" xfId="0" applyFont="1" applyBorder="1" applyAlignment="1">
      <alignment horizontal="center" vertical="center"/>
    </xf>
    <xf numFmtId="0" fontId="43" fillId="0" borderId="0" xfId="0" applyFont="1">
      <alignment vertical="center"/>
    </xf>
    <xf numFmtId="0" fontId="9" fillId="3" borderId="0" xfId="0" applyFont="1" applyFill="1" applyBorder="1" applyAlignment="1">
      <alignment vertical="center" wrapText="1"/>
    </xf>
    <xf numFmtId="0" fontId="54" fillId="3" borderId="0" xfId="0" applyFont="1" applyFill="1" applyBorder="1" applyAlignment="1">
      <alignment horizontal="center" vertical="center" wrapText="1"/>
    </xf>
    <xf numFmtId="0" fontId="53" fillId="3" borderId="0" xfId="1" applyFont="1" applyFill="1" applyBorder="1" applyAlignment="1">
      <alignment vertical="center" wrapText="1"/>
    </xf>
    <xf numFmtId="0" fontId="40" fillId="0" borderId="0" xfId="0" applyFont="1" applyBorder="1" applyAlignment="1">
      <alignment horizontal="center" vertical="center" wrapText="1"/>
    </xf>
    <xf numFmtId="0" fontId="26" fillId="14" borderId="18" xfId="0" applyFont="1" applyFill="1" applyBorder="1" applyAlignment="1">
      <alignment horizontal="center" vertical="center"/>
    </xf>
    <xf numFmtId="0" fontId="26" fillId="14" borderId="17" xfId="0" applyFont="1" applyFill="1" applyBorder="1" applyAlignment="1">
      <alignment horizontal="center" vertical="center"/>
    </xf>
    <xf numFmtId="0" fontId="30" fillId="14" borderId="26" xfId="0" applyFont="1" applyFill="1" applyBorder="1" applyAlignment="1">
      <alignment horizontal="center" vertical="center" wrapText="1"/>
    </xf>
    <xf numFmtId="0" fontId="30" fillId="14" borderId="27" xfId="0" applyFont="1" applyFill="1" applyBorder="1" applyAlignment="1">
      <alignment horizontal="center" vertical="center" wrapText="1"/>
    </xf>
    <xf numFmtId="0" fontId="30" fillId="14" borderId="18" xfId="0" applyFont="1" applyFill="1" applyBorder="1" applyAlignment="1">
      <alignment horizontal="center" vertical="center" wrapText="1"/>
    </xf>
    <xf numFmtId="0" fontId="30" fillId="14" borderId="17" xfId="0" applyFont="1" applyFill="1" applyBorder="1" applyAlignment="1">
      <alignment horizontal="center" vertical="center" wrapText="1"/>
    </xf>
    <xf numFmtId="0" fontId="26" fillId="14" borderId="15" xfId="0" applyFont="1" applyFill="1" applyBorder="1" applyAlignment="1">
      <alignment horizontal="center" vertical="center"/>
    </xf>
    <xf numFmtId="0" fontId="29" fillId="0" borderId="0" xfId="0" applyFont="1" applyBorder="1" applyAlignment="1">
      <alignment horizontal="left" vertical="center" wrapText="1"/>
    </xf>
    <xf numFmtId="0" fontId="26" fillId="14" borderId="34" xfId="0" applyFont="1" applyFill="1" applyBorder="1" applyAlignment="1">
      <alignment horizontal="center" vertical="center"/>
    </xf>
    <xf numFmtId="0" fontId="26" fillId="14" borderId="39" xfId="0" applyFont="1" applyFill="1" applyBorder="1" applyAlignment="1">
      <alignment horizontal="center" vertical="center"/>
    </xf>
    <xf numFmtId="0" fontId="40" fillId="0" borderId="5" xfId="0" applyFont="1" applyBorder="1" applyAlignment="1">
      <alignment horizontal="center" vertical="center" wrapText="1"/>
    </xf>
    <xf numFmtId="0" fontId="40" fillId="0" borderId="31" xfId="0" applyFont="1" applyBorder="1" applyAlignment="1">
      <alignment horizontal="center" vertical="center" wrapText="1"/>
    </xf>
    <xf numFmtId="0" fontId="40" fillId="0" borderId="36" xfId="0" applyFont="1" applyBorder="1" applyAlignment="1">
      <alignment horizontal="center" vertical="center" wrapText="1"/>
    </xf>
    <xf numFmtId="0" fontId="40" fillId="0" borderId="37" xfId="0" applyFont="1" applyBorder="1" applyAlignment="1">
      <alignment horizontal="center" vertical="center" wrapText="1"/>
    </xf>
    <xf numFmtId="0" fontId="9" fillId="7" borderId="10" xfId="0" applyFont="1" applyFill="1" applyBorder="1" applyAlignment="1">
      <alignment horizontal="center" vertical="center" wrapText="1"/>
    </xf>
    <xf numFmtId="0" fontId="9" fillId="7" borderId="9" xfId="0" applyFont="1" applyFill="1" applyBorder="1" applyAlignment="1">
      <alignment horizontal="center" vertical="center" wrapText="1"/>
    </xf>
    <xf numFmtId="0" fontId="12" fillId="7" borderId="10" xfId="0" applyFont="1" applyFill="1" applyBorder="1" applyAlignment="1">
      <alignment horizontal="center" vertical="center"/>
    </xf>
    <xf numFmtId="0" fontId="12" fillId="7" borderId="9" xfId="0" applyFont="1" applyFill="1" applyBorder="1" applyAlignment="1">
      <alignment horizontal="center" vertical="center"/>
    </xf>
    <xf numFmtId="0" fontId="12" fillId="7" borderId="6" xfId="0" applyFont="1" applyFill="1" applyBorder="1" applyAlignment="1">
      <alignment horizontal="center" vertical="center"/>
    </xf>
    <xf numFmtId="0" fontId="12" fillId="7" borderId="7" xfId="0" applyFont="1" applyFill="1" applyBorder="1" applyAlignment="1">
      <alignment horizontal="center" vertical="center"/>
    </xf>
    <xf numFmtId="0" fontId="12" fillId="7" borderId="11" xfId="0" applyFont="1" applyFill="1" applyBorder="1" applyAlignment="1">
      <alignment horizontal="center" vertical="center"/>
    </xf>
    <xf numFmtId="0" fontId="12" fillId="7" borderId="14" xfId="0" applyFont="1" applyFill="1" applyBorder="1" applyAlignment="1">
      <alignment horizontal="center" vertical="center"/>
    </xf>
    <xf numFmtId="0" fontId="18" fillId="7" borderId="6" xfId="1" applyFill="1" applyBorder="1" applyAlignment="1">
      <alignment horizontal="center" vertical="center"/>
    </xf>
    <xf numFmtId="0" fontId="18" fillId="7" borderId="7" xfId="1" applyFill="1" applyBorder="1" applyAlignment="1">
      <alignment horizontal="center" vertical="center"/>
    </xf>
    <xf numFmtId="0" fontId="18" fillId="7" borderId="11" xfId="1" applyFill="1" applyBorder="1" applyAlignment="1">
      <alignment horizontal="center" vertical="center"/>
    </xf>
    <xf numFmtId="0" fontId="18" fillId="7" borderId="14" xfId="1" applyFill="1" applyBorder="1" applyAlignment="1">
      <alignment horizontal="center" vertical="center"/>
    </xf>
    <xf numFmtId="0" fontId="12" fillId="7" borderId="10" xfId="0" applyFont="1" applyFill="1" applyBorder="1" applyAlignment="1">
      <alignment horizontal="center" vertical="center" wrapText="1"/>
    </xf>
    <xf numFmtId="0" fontId="12" fillId="7" borderId="9" xfId="0" applyFont="1" applyFill="1" applyBorder="1" applyAlignment="1">
      <alignment horizontal="center" vertical="center" wrapText="1"/>
    </xf>
    <xf numFmtId="0" fontId="58" fillId="0" borderId="5" xfId="0" applyFont="1" applyBorder="1" applyAlignment="1">
      <alignment horizontal="center" vertical="center" wrapText="1"/>
    </xf>
    <xf numFmtId="0" fontId="58" fillId="0" borderId="31" xfId="0" applyFont="1" applyBorder="1" applyAlignment="1">
      <alignment horizontal="center" vertical="center" wrapText="1"/>
    </xf>
    <xf numFmtId="0" fontId="9" fillId="7" borderId="1" xfId="0" applyFont="1" applyFill="1" applyBorder="1" applyAlignment="1">
      <alignment horizontal="center" vertical="center"/>
    </xf>
    <xf numFmtId="0" fontId="12" fillId="7" borderId="1" xfId="0" applyFont="1" applyFill="1" applyBorder="1" applyAlignment="1">
      <alignment horizontal="center" vertical="center"/>
    </xf>
    <xf numFmtId="0" fontId="16" fillId="6" borderId="1" xfId="0" applyFont="1" applyFill="1" applyBorder="1" applyAlignment="1">
      <alignment horizontal="center" vertical="center"/>
    </xf>
    <xf numFmtId="0" fontId="12" fillId="2" borderId="1" xfId="0" applyFont="1" applyFill="1" applyBorder="1" applyAlignment="1">
      <alignment horizontal="center" vertical="center"/>
    </xf>
    <xf numFmtId="0" fontId="10" fillId="5" borderId="12" xfId="0" applyFont="1" applyFill="1" applyBorder="1" applyAlignment="1">
      <alignment horizontal="center" vertical="center"/>
    </xf>
    <xf numFmtId="0" fontId="10" fillId="5" borderId="0" xfId="0" applyFont="1" applyFill="1" applyBorder="1" applyAlignment="1">
      <alignment horizontal="center" vertical="center"/>
    </xf>
    <xf numFmtId="0" fontId="10" fillId="5" borderId="13" xfId="0" applyFont="1" applyFill="1" applyBorder="1" applyAlignment="1">
      <alignment horizontal="center" vertical="center"/>
    </xf>
    <xf numFmtId="0" fontId="10" fillId="2" borderId="0" xfId="0" applyFont="1" applyFill="1" applyAlignment="1">
      <alignment horizontal="center" vertical="center"/>
    </xf>
    <xf numFmtId="0" fontId="16" fillId="8" borderId="6" xfId="0" applyFont="1" applyFill="1" applyBorder="1" applyAlignment="1">
      <alignment horizontal="center" vertical="center"/>
    </xf>
    <xf numFmtId="0" fontId="16" fillId="8" borderId="8" xfId="0" applyFont="1" applyFill="1" applyBorder="1" applyAlignment="1">
      <alignment horizontal="center" vertical="center"/>
    </xf>
    <xf numFmtId="0" fontId="22" fillId="11" borderId="12" xfId="0" applyFont="1" applyFill="1" applyBorder="1" applyAlignment="1">
      <alignment horizontal="center" vertical="center" wrapText="1"/>
    </xf>
    <xf numFmtId="0" fontId="22" fillId="11" borderId="0" xfId="0" applyFont="1" applyFill="1" applyBorder="1" applyAlignment="1">
      <alignment horizontal="center" vertical="center" wrapText="1"/>
    </xf>
    <xf numFmtId="0" fontId="9" fillId="0" borderId="4" xfId="0" applyFont="1" applyBorder="1" applyAlignment="1">
      <alignment horizontal="center" vertical="center" wrapText="1"/>
    </xf>
    <xf numFmtId="0" fontId="9" fillId="0" borderId="35" xfId="0" applyFont="1" applyBorder="1" applyAlignment="1">
      <alignment horizontal="center" vertical="center" wrapText="1"/>
    </xf>
    <xf numFmtId="0" fontId="12" fillId="7" borderId="1" xfId="0" applyFont="1" applyFill="1" applyBorder="1" applyAlignment="1">
      <alignment horizontal="center" vertical="center" wrapText="1"/>
    </xf>
    <xf numFmtId="0" fontId="40" fillId="0" borderId="28" xfId="0" applyFont="1" applyBorder="1" applyAlignment="1">
      <alignment horizontal="center" vertical="center" wrapText="1"/>
    </xf>
    <xf numFmtId="0" fontId="40" fillId="0" borderId="29" xfId="0" applyFont="1" applyBorder="1" applyAlignment="1">
      <alignment horizontal="center" vertical="center" wrapText="1"/>
    </xf>
    <xf numFmtId="0" fontId="40" fillId="0" borderId="30" xfId="0" applyFont="1" applyBorder="1" applyAlignment="1">
      <alignment horizontal="center" vertical="center" wrapText="1"/>
    </xf>
    <xf numFmtId="0" fontId="40" fillId="0" borderId="8" xfId="0" applyFont="1" applyBorder="1" applyAlignment="1">
      <alignment horizontal="center" vertical="center" wrapText="1"/>
    </xf>
    <xf numFmtId="0" fontId="40" fillId="0" borderId="33" xfId="0" applyFont="1" applyBorder="1" applyAlignment="1">
      <alignment horizontal="center" vertical="center" wrapText="1"/>
    </xf>
    <xf numFmtId="0" fontId="9" fillId="0" borderId="23" xfId="0" applyFont="1" applyBorder="1" applyAlignment="1">
      <alignment horizontal="center" vertical="center" wrapText="1"/>
    </xf>
    <xf numFmtId="0" fontId="9" fillId="0" borderId="21" xfId="0" applyFont="1" applyBorder="1" applyAlignment="1">
      <alignment horizontal="center" vertical="center" wrapText="1"/>
    </xf>
    <xf numFmtId="0" fontId="14" fillId="6" borderId="1" xfId="0" applyFont="1" applyFill="1" applyBorder="1" applyAlignment="1">
      <alignment horizontal="center" vertical="center"/>
    </xf>
    <xf numFmtId="0" fontId="34" fillId="9" borderId="2" xfId="5" applyFont="1" applyFill="1" applyBorder="1" applyAlignment="1" applyProtection="1">
      <alignment horizontal="center" vertical="center"/>
      <protection locked="0"/>
    </xf>
    <xf numFmtId="0" fontId="34" fillId="9" borderId="5" xfId="5" applyFont="1" applyFill="1" applyBorder="1" applyAlignment="1" applyProtection="1">
      <alignment horizontal="center" vertical="center"/>
      <protection locked="0"/>
    </xf>
    <xf numFmtId="0" fontId="34" fillId="9" borderId="3" xfId="5" applyFont="1" applyFill="1" applyBorder="1" applyAlignment="1" applyProtection="1">
      <alignment horizontal="center" vertical="center"/>
      <protection locked="0"/>
    </xf>
    <xf numFmtId="0" fontId="14" fillId="6" borderId="1" xfId="0" applyFont="1" applyFill="1" applyBorder="1" applyAlignment="1">
      <alignment horizontal="center" vertical="center" wrapText="1"/>
    </xf>
    <xf numFmtId="0" fontId="9" fillId="7" borderId="1" xfId="5" applyFont="1" applyFill="1" applyBorder="1" applyAlignment="1">
      <alignment horizontal="center" vertical="center"/>
    </xf>
    <xf numFmtId="0" fontId="12" fillId="7" borderId="1" xfId="5" applyFont="1" applyFill="1" applyBorder="1" applyAlignment="1">
      <alignment horizontal="center" vertical="center"/>
    </xf>
    <xf numFmtId="0" fontId="10" fillId="4" borderId="2" xfId="5" applyFont="1" applyFill="1" applyBorder="1" applyAlignment="1">
      <alignment horizontal="center" vertical="center"/>
    </xf>
    <xf numFmtId="0" fontId="10" fillId="4" borderId="5" xfId="5" applyFont="1" applyFill="1" applyBorder="1" applyAlignment="1">
      <alignment horizontal="center" vertical="center"/>
    </xf>
    <xf numFmtId="0" fontId="10" fillId="4" borderId="3" xfId="5" applyFont="1" applyFill="1" applyBorder="1" applyAlignment="1">
      <alignment horizontal="center" vertical="center"/>
    </xf>
    <xf numFmtId="0" fontId="12" fillId="2" borderId="2" xfId="5" applyFont="1" applyFill="1" applyBorder="1" applyAlignment="1" applyProtection="1">
      <alignment horizontal="center" vertical="center"/>
      <protection locked="0"/>
    </xf>
    <xf numFmtId="0" fontId="12" fillId="2" borderId="3" xfId="5" applyFont="1" applyFill="1" applyBorder="1" applyAlignment="1" applyProtection="1">
      <alignment horizontal="center" vertical="center"/>
      <protection locked="0"/>
    </xf>
    <xf numFmtId="0" fontId="12" fillId="2" borderId="2" xfId="0" applyFont="1" applyFill="1" applyBorder="1" applyAlignment="1">
      <alignment horizontal="center" vertical="center" wrapText="1"/>
    </xf>
    <xf numFmtId="0" fontId="12" fillId="2" borderId="3" xfId="0" applyFont="1" applyFill="1" applyBorder="1" applyAlignment="1">
      <alignment horizontal="center" vertical="center" wrapText="1"/>
    </xf>
    <xf numFmtId="0" fontId="9" fillId="7" borderId="2" xfId="0" applyFont="1" applyFill="1" applyBorder="1" applyAlignment="1">
      <alignment horizontal="center" vertical="center"/>
    </xf>
    <xf numFmtId="0" fontId="9" fillId="7" borderId="5" xfId="0" applyFont="1" applyFill="1" applyBorder="1" applyAlignment="1">
      <alignment horizontal="center" vertical="center"/>
    </xf>
    <xf numFmtId="0" fontId="9" fillId="7" borderId="3" xfId="0" applyFont="1" applyFill="1" applyBorder="1" applyAlignment="1">
      <alignment horizontal="center" vertical="center"/>
    </xf>
    <xf numFmtId="0" fontId="18" fillId="7" borderId="1" xfId="1" applyFill="1" applyBorder="1" applyAlignment="1">
      <alignment horizontal="center" vertical="center"/>
    </xf>
    <xf numFmtId="0" fontId="18" fillId="7" borderId="1" xfId="1" applyFill="1" applyBorder="1" applyAlignment="1">
      <alignment horizontal="center" vertical="center" wrapText="1"/>
    </xf>
    <xf numFmtId="0" fontId="12" fillId="7" borderId="2" xfId="0" applyFont="1" applyFill="1" applyBorder="1" applyAlignment="1">
      <alignment horizontal="center" vertical="center" wrapText="1"/>
    </xf>
    <xf numFmtId="0" fontId="12" fillId="7" borderId="3" xfId="0" applyFont="1" applyFill="1" applyBorder="1" applyAlignment="1">
      <alignment horizontal="center" vertical="center" wrapText="1"/>
    </xf>
    <xf numFmtId="0" fontId="12" fillId="2" borderId="1" xfId="0" applyFont="1" applyFill="1" applyBorder="1" applyAlignment="1">
      <alignment horizontal="center" vertical="center" wrapText="1"/>
    </xf>
    <xf numFmtId="9" fontId="12" fillId="7" borderId="2" xfId="0" applyNumberFormat="1" applyFont="1" applyFill="1" applyBorder="1" applyAlignment="1">
      <alignment horizontal="center" vertical="center" wrapText="1"/>
    </xf>
    <xf numFmtId="0" fontId="12" fillId="7" borderId="5" xfId="0" applyFont="1" applyFill="1" applyBorder="1" applyAlignment="1">
      <alignment horizontal="center" vertical="center" wrapText="1"/>
    </xf>
    <xf numFmtId="0" fontId="18" fillId="3" borderId="8" xfId="1" applyFill="1" applyBorder="1" applyAlignment="1">
      <alignment horizontal="center" vertical="center" wrapText="1"/>
    </xf>
    <xf numFmtId="0" fontId="9" fillId="3" borderId="8" xfId="0" applyFont="1" applyFill="1" applyBorder="1" applyAlignment="1">
      <alignment horizontal="center" vertical="center" wrapText="1"/>
    </xf>
    <xf numFmtId="0" fontId="12" fillId="2" borderId="2" xfId="0" applyFont="1" applyFill="1" applyBorder="1" applyAlignment="1">
      <alignment horizontal="center" vertical="center"/>
    </xf>
    <xf numFmtId="0" fontId="12" fillId="2" borderId="3" xfId="0" applyFont="1" applyFill="1" applyBorder="1" applyAlignment="1">
      <alignment horizontal="center" vertical="center"/>
    </xf>
    <xf numFmtId="0" fontId="12" fillId="7" borderId="2" xfId="0" applyFont="1" applyFill="1" applyBorder="1" applyAlignment="1">
      <alignment horizontal="center" vertical="center"/>
    </xf>
    <xf numFmtId="0" fontId="12" fillId="7" borderId="5" xfId="0" applyFont="1" applyFill="1" applyBorder="1" applyAlignment="1">
      <alignment horizontal="center" vertical="center"/>
    </xf>
    <xf numFmtId="0" fontId="12" fillId="7" borderId="3" xfId="0" applyFont="1" applyFill="1" applyBorder="1" applyAlignment="1">
      <alignment horizontal="center" vertical="center"/>
    </xf>
    <xf numFmtId="0" fontId="14" fillId="6" borderId="1" xfId="5" applyFont="1" applyFill="1" applyBorder="1" applyAlignment="1">
      <alignment horizontal="center" vertical="center"/>
    </xf>
    <xf numFmtId="0" fontId="8" fillId="5" borderId="1" xfId="5" applyFont="1" applyFill="1" applyBorder="1" applyAlignment="1">
      <alignment horizontal="center" vertical="center"/>
    </xf>
    <xf numFmtId="0" fontId="11" fillId="10" borderId="2" xfId="0" applyFont="1" applyFill="1" applyBorder="1" applyAlignment="1">
      <alignment horizontal="center" vertical="center"/>
    </xf>
    <xf numFmtId="0" fontId="11" fillId="10" borderId="3" xfId="0" applyFont="1" applyFill="1" applyBorder="1" applyAlignment="1">
      <alignment horizontal="center" vertical="center"/>
    </xf>
    <xf numFmtId="0" fontId="10" fillId="7" borderId="2" xfId="0" applyFont="1" applyFill="1" applyBorder="1" applyAlignment="1">
      <alignment horizontal="center" vertical="top" wrapText="1"/>
    </xf>
    <xf numFmtId="0" fontId="10" fillId="7" borderId="3" xfId="0" applyFont="1" applyFill="1" applyBorder="1" applyAlignment="1">
      <alignment horizontal="center" vertical="top" wrapText="1"/>
    </xf>
    <xf numFmtId="0" fontId="10" fillId="10" borderId="2" xfId="0" applyFont="1" applyFill="1" applyBorder="1" applyAlignment="1">
      <alignment horizontal="center" vertical="center"/>
    </xf>
    <xf numFmtId="0" fontId="10" fillId="10" borderId="3" xfId="0" applyFont="1" applyFill="1" applyBorder="1" applyAlignment="1">
      <alignment horizontal="center" vertical="center"/>
    </xf>
    <xf numFmtId="0" fontId="12" fillId="6" borderId="2" xfId="0" applyFont="1" applyFill="1" applyBorder="1" applyAlignment="1">
      <alignment horizontal="center" vertical="center" wrapText="1"/>
    </xf>
    <xf numFmtId="0" fontId="12" fillId="6" borderId="3" xfId="0" applyFont="1" applyFill="1" applyBorder="1" applyAlignment="1">
      <alignment horizontal="center" vertical="center" wrapText="1"/>
    </xf>
    <xf numFmtId="0" fontId="14" fillId="6" borderId="2" xfId="0" applyFont="1" applyFill="1" applyBorder="1" applyAlignment="1">
      <alignment horizontal="center" vertical="center"/>
    </xf>
    <xf numFmtId="0" fontId="14" fillId="6" borderId="5" xfId="0" applyFont="1" applyFill="1" applyBorder="1" applyAlignment="1">
      <alignment horizontal="center" vertical="center"/>
    </xf>
    <xf numFmtId="0" fontId="14" fillId="6" borderId="7" xfId="0" applyFont="1" applyFill="1" applyBorder="1" applyAlignment="1">
      <alignment horizontal="center" vertical="center"/>
    </xf>
    <xf numFmtId="0" fontId="9" fillId="3" borderId="10" xfId="0" applyFont="1" applyFill="1" applyBorder="1" applyAlignment="1">
      <alignment horizontal="center" vertical="center"/>
    </xf>
    <xf numFmtId="0" fontId="12" fillId="3" borderId="10" xfId="0" applyFont="1" applyFill="1" applyBorder="1" applyAlignment="1">
      <alignment horizontal="center" vertical="center"/>
    </xf>
    <xf numFmtId="0" fontId="12" fillId="3" borderId="6" xfId="0" applyFont="1" applyFill="1" applyBorder="1" applyAlignment="1">
      <alignment horizontal="center" vertical="center"/>
    </xf>
    <xf numFmtId="0" fontId="18" fillId="7" borderId="2" xfId="1" applyFill="1" applyBorder="1" applyAlignment="1">
      <alignment horizontal="center" vertical="center"/>
    </xf>
    <xf numFmtId="0" fontId="12" fillId="6" borderId="1" xfId="0" applyFont="1" applyFill="1" applyBorder="1" applyAlignment="1">
      <alignment horizontal="center" vertical="top" wrapText="1"/>
    </xf>
    <xf numFmtId="0" fontId="9" fillId="6" borderId="1" xfId="0" applyFont="1" applyFill="1" applyBorder="1" applyAlignment="1">
      <alignment horizontal="center" vertical="center"/>
    </xf>
    <xf numFmtId="0" fontId="9" fillId="6" borderId="2" xfId="0" applyFont="1" applyFill="1" applyBorder="1" applyAlignment="1">
      <alignment horizontal="center" vertical="center"/>
    </xf>
    <xf numFmtId="0" fontId="9" fillId="6" borderId="3" xfId="0" applyFont="1" applyFill="1" applyBorder="1" applyAlignment="1">
      <alignment horizontal="center" vertical="center"/>
    </xf>
    <xf numFmtId="0" fontId="10" fillId="7" borderId="2" xfId="0" applyFont="1" applyFill="1" applyBorder="1" applyAlignment="1">
      <alignment horizontal="center" vertical="center"/>
    </xf>
    <xf numFmtId="0" fontId="10" fillId="7" borderId="3" xfId="0" applyFont="1" applyFill="1" applyBorder="1" applyAlignment="1">
      <alignment horizontal="center" vertical="center"/>
    </xf>
    <xf numFmtId="0" fontId="12" fillId="6" borderId="1" xfId="0" applyFont="1" applyFill="1" applyBorder="1" applyAlignment="1">
      <alignment horizontal="center" vertical="top"/>
    </xf>
    <xf numFmtId="0" fontId="10" fillId="10" borderId="2" xfId="0" applyFont="1" applyFill="1" applyBorder="1" applyAlignment="1">
      <alignment horizontal="center" vertical="center" wrapText="1"/>
    </xf>
    <xf numFmtId="0" fontId="10" fillId="10" borderId="3" xfId="0" applyFont="1" applyFill="1" applyBorder="1" applyAlignment="1">
      <alignment horizontal="center" vertical="center" wrapText="1"/>
    </xf>
    <xf numFmtId="0" fontId="8" fillId="4" borderId="9" xfId="0" applyFont="1" applyFill="1" applyBorder="1" applyAlignment="1">
      <alignment horizontal="center" vertical="center"/>
    </xf>
    <xf numFmtId="0" fontId="8" fillId="4" borderId="1" xfId="0" applyFont="1" applyFill="1" applyBorder="1" applyAlignment="1">
      <alignment horizontal="center" vertical="center"/>
    </xf>
    <xf numFmtId="0" fontId="11" fillId="7" borderId="1" xfId="0" applyFont="1" applyFill="1" applyBorder="1" applyAlignment="1">
      <alignment horizontal="center" vertical="center" wrapText="1"/>
    </xf>
    <xf numFmtId="0" fontId="54" fillId="7" borderId="2" xfId="0" applyFont="1" applyFill="1" applyBorder="1" applyAlignment="1">
      <alignment horizontal="center" vertical="center" wrapText="1"/>
    </xf>
    <xf numFmtId="0" fontId="54" fillId="7" borderId="3" xfId="0" applyFont="1" applyFill="1" applyBorder="1" applyAlignment="1">
      <alignment horizontal="center" vertical="center" wrapText="1"/>
    </xf>
    <xf numFmtId="0" fontId="9" fillId="7" borderId="2" xfId="0" applyFont="1" applyFill="1" applyBorder="1" applyAlignment="1">
      <alignment vertical="center" wrapText="1"/>
    </xf>
    <xf numFmtId="0" fontId="9" fillId="7" borderId="3" xfId="0" applyFont="1" applyFill="1" applyBorder="1" applyAlignment="1">
      <alignment vertical="center" wrapText="1"/>
    </xf>
    <xf numFmtId="0" fontId="15" fillId="7" borderId="1" xfId="0" applyFont="1" applyFill="1" applyBorder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13" fillId="0" borderId="0" xfId="0" applyFont="1" applyFill="1" applyBorder="1" applyAlignment="1">
      <alignment horizontal="center" vertical="top" wrapText="1"/>
    </xf>
    <xf numFmtId="0" fontId="13" fillId="0" borderId="0" xfId="0" applyFont="1" applyFill="1" applyBorder="1" applyAlignment="1">
      <alignment horizontal="left" vertical="top" wrapText="1"/>
    </xf>
    <xf numFmtId="0" fontId="13" fillId="0" borderId="0" xfId="0" applyFont="1" applyFill="1" applyBorder="1" applyAlignment="1">
      <alignment horizontal="right" vertical="center"/>
    </xf>
    <xf numFmtId="0" fontId="9" fillId="10" borderId="3" xfId="0" applyFont="1" applyFill="1" applyBorder="1" applyAlignment="1">
      <alignment horizontal="center" vertical="center"/>
    </xf>
    <xf numFmtId="0" fontId="6" fillId="5" borderId="1" xfId="0" applyFont="1" applyFill="1" applyBorder="1" applyAlignment="1">
      <alignment horizontal="center" vertical="center"/>
    </xf>
    <xf numFmtId="0" fontId="8" fillId="4" borderId="10" xfId="0" applyFont="1" applyFill="1" applyBorder="1" applyAlignment="1">
      <alignment horizontal="center" vertical="center"/>
    </xf>
    <xf numFmtId="0" fontId="10" fillId="4" borderId="1" xfId="0" applyFont="1" applyFill="1" applyBorder="1" applyAlignment="1">
      <alignment horizontal="center" vertical="center"/>
    </xf>
    <xf numFmtId="0" fontId="10" fillId="4" borderId="9" xfId="0" applyFont="1" applyFill="1" applyBorder="1" applyAlignment="1">
      <alignment horizontal="center" vertical="center"/>
    </xf>
    <xf numFmtId="0" fontId="19" fillId="7" borderId="1" xfId="0" applyFont="1" applyFill="1" applyBorder="1" applyAlignment="1">
      <alignment horizontal="center" vertical="center"/>
    </xf>
    <xf numFmtId="0" fontId="17" fillId="7" borderId="6" xfId="0" applyFont="1" applyFill="1" applyBorder="1" applyAlignment="1">
      <alignment horizontal="center" vertical="center" wrapText="1"/>
    </xf>
    <xf numFmtId="0" fontId="17" fillId="7" borderId="8" xfId="0" applyFont="1" applyFill="1" applyBorder="1" applyAlignment="1">
      <alignment horizontal="center" vertical="center" wrapText="1"/>
    </xf>
    <xf numFmtId="0" fontId="17" fillId="7" borderId="7" xfId="0" applyFont="1" applyFill="1" applyBorder="1" applyAlignment="1">
      <alignment horizontal="center" vertical="center" wrapText="1"/>
    </xf>
    <xf numFmtId="0" fontId="17" fillId="7" borderId="12" xfId="0" applyFont="1" applyFill="1" applyBorder="1" applyAlignment="1">
      <alignment horizontal="center" vertical="center" wrapText="1"/>
    </xf>
    <xf numFmtId="0" fontId="17" fillId="7" borderId="0" xfId="0" applyFont="1" applyFill="1" applyBorder="1" applyAlignment="1">
      <alignment horizontal="center" vertical="center" wrapText="1"/>
    </xf>
    <xf numFmtId="0" fontId="17" fillId="7" borderId="13" xfId="0" applyFont="1" applyFill="1" applyBorder="1" applyAlignment="1">
      <alignment horizontal="center" vertical="center" wrapText="1"/>
    </xf>
    <xf numFmtId="0" fontId="17" fillId="7" borderId="11" xfId="0" applyFont="1" applyFill="1" applyBorder="1" applyAlignment="1">
      <alignment horizontal="center" vertical="center" wrapText="1"/>
    </xf>
    <xf numFmtId="0" fontId="17" fillId="7" borderId="4" xfId="0" applyFont="1" applyFill="1" applyBorder="1" applyAlignment="1">
      <alignment horizontal="center" vertical="center" wrapText="1"/>
    </xf>
    <xf numFmtId="0" fontId="17" fillId="7" borderId="14" xfId="0" applyFont="1" applyFill="1" applyBorder="1" applyAlignment="1">
      <alignment horizontal="center" vertical="center" wrapText="1"/>
    </xf>
    <xf numFmtId="0" fontId="11" fillId="7" borderId="2" xfId="0" applyFont="1" applyFill="1" applyBorder="1" applyAlignment="1">
      <alignment horizontal="center" vertical="center"/>
    </xf>
    <xf numFmtId="0" fontId="11" fillId="7" borderId="3" xfId="0" applyFont="1" applyFill="1" applyBorder="1" applyAlignment="1">
      <alignment horizontal="center" vertical="center"/>
    </xf>
    <xf numFmtId="0" fontId="12" fillId="4" borderId="2" xfId="0" applyFont="1" applyFill="1" applyBorder="1" applyAlignment="1">
      <alignment horizontal="center" vertical="top" wrapText="1"/>
    </xf>
    <xf numFmtId="0" fontId="12" fillId="4" borderId="3" xfId="0" applyFont="1" applyFill="1" applyBorder="1" applyAlignment="1">
      <alignment horizontal="center" vertical="top" wrapText="1"/>
    </xf>
    <xf numFmtId="0" fontId="12" fillId="4" borderId="2" xfId="0" applyFont="1" applyFill="1" applyBorder="1" applyAlignment="1">
      <alignment horizontal="center" vertical="center"/>
    </xf>
    <xf numFmtId="0" fontId="12" fillId="4" borderId="3" xfId="0" applyFont="1" applyFill="1" applyBorder="1" applyAlignment="1">
      <alignment horizontal="center" vertical="center"/>
    </xf>
    <xf numFmtId="0" fontId="10" fillId="7" borderId="2" xfId="7" applyFont="1" applyFill="1" applyBorder="1" applyAlignment="1">
      <alignment horizontal="center" vertical="top" wrapText="1"/>
    </xf>
    <xf numFmtId="0" fontId="10" fillId="7" borderId="3" xfId="7" applyFont="1" applyFill="1" applyBorder="1" applyAlignment="1">
      <alignment horizontal="center" vertical="top" wrapText="1"/>
    </xf>
    <xf numFmtId="0" fontId="10" fillId="7" borderId="2" xfId="2" applyFont="1" applyFill="1" applyBorder="1" applyAlignment="1">
      <alignment horizontal="center" vertical="top" wrapText="1"/>
    </xf>
    <xf numFmtId="0" fontId="10" fillId="7" borderId="3" xfId="2" applyFont="1" applyFill="1" applyBorder="1" applyAlignment="1">
      <alignment horizontal="center" vertical="top" wrapText="1"/>
    </xf>
    <xf numFmtId="0" fontId="11" fillId="10" borderId="2" xfId="0" applyFont="1" applyFill="1" applyBorder="1" applyAlignment="1">
      <alignment horizontal="center" vertical="center" wrapText="1"/>
    </xf>
    <xf numFmtId="0" fontId="11" fillId="10" borderId="3" xfId="0" applyFont="1" applyFill="1" applyBorder="1" applyAlignment="1">
      <alignment horizontal="center" vertical="center" wrapText="1"/>
    </xf>
    <xf numFmtId="0" fontId="12" fillId="2" borderId="2" xfId="5" applyFont="1" applyFill="1" applyBorder="1" applyAlignment="1">
      <alignment horizontal="center" vertical="center" wrapText="1"/>
    </xf>
    <xf numFmtId="0" fontId="12" fillId="2" borderId="3" xfId="5" applyFont="1" applyFill="1" applyBorder="1" applyAlignment="1">
      <alignment horizontal="center" vertical="center" wrapText="1"/>
    </xf>
    <xf numFmtId="0" fontId="9" fillId="7" borderId="1" xfId="5" applyFont="1" applyFill="1" applyBorder="1" applyAlignment="1">
      <alignment horizontal="center" vertical="center" wrapText="1"/>
    </xf>
    <xf numFmtId="0" fontId="9" fillId="7" borderId="2" xfId="5" applyFont="1" applyFill="1" applyBorder="1" applyAlignment="1">
      <alignment horizontal="center" vertical="center" wrapText="1"/>
    </xf>
    <xf numFmtId="0" fontId="9" fillId="7" borderId="3" xfId="5" applyFont="1" applyFill="1" applyBorder="1" applyAlignment="1">
      <alignment horizontal="center" vertical="center" wrapText="1"/>
    </xf>
    <xf numFmtId="0" fontId="13" fillId="2" borderId="2" xfId="5" applyFont="1" applyFill="1" applyBorder="1" applyAlignment="1" applyProtection="1">
      <alignment horizontal="center" vertical="center"/>
      <protection locked="0"/>
    </xf>
    <xf numFmtId="0" fontId="13" fillId="2" borderId="3" xfId="5" applyFont="1" applyFill="1" applyBorder="1" applyAlignment="1" applyProtection="1">
      <alignment horizontal="center" vertical="center"/>
      <protection locked="0"/>
    </xf>
    <xf numFmtId="0" fontId="12" fillId="2" borderId="5" xfId="5" applyFont="1" applyFill="1" applyBorder="1" applyAlignment="1" applyProtection="1">
      <alignment horizontal="center" vertical="center"/>
      <protection locked="0"/>
    </xf>
    <xf numFmtId="0" fontId="15" fillId="7" borderId="2" xfId="5" applyFont="1" applyFill="1" applyBorder="1" applyAlignment="1" applyProtection="1">
      <alignment horizontal="center" vertical="center"/>
      <protection locked="0"/>
    </xf>
    <xf numFmtId="0" fontId="15" fillId="7" borderId="3" xfId="5" applyFont="1" applyFill="1" applyBorder="1" applyAlignment="1" applyProtection="1">
      <alignment horizontal="center" vertical="center"/>
      <protection locked="0"/>
    </xf>
    <xf numFmtId="0" fontId="12" fillId="2" borderId="1" xfId="5" applyFont="1" applyFill="1" applyBorder="1" applyAlignment="1">
      <alignment horizontal="center" vertical="center" wrapText="1"/>
    </xf>
    <xf numFmtId="0" fontId="12" fillId="7" borderId="2" xfId="5" applyFont="1" applyFill="1" applyBorder="1" applyAlignment="1" applyProtection="1">
      <alignment horizontal="center" vertical="center"/>
      <protection locked="0"/>
    </xf>
    <xf numFmtId="0" fontId="12" fillId="7" borderId="3" xfId="5" applyFont="1" applyFill="1" applyBorder="1" applyAlignment="1" applyProtection="1">
      <alignment horizontal="center" vertical="center"/>
      <protection locked="0"/>
    </xf>
    <xf numFmtId="0" fontId="18" fillId="7" borderId="2" xfId="1" applyFill="1" applyBorder="1" applyAlignment="1" applyProtection="1">
      <alignment horizontal="center" vertical="center"/>
      <protection locked="0"/>
    </xf>
    <xf numFmtId="0" fontId="18" fillId="7" borderId="5" xfId="1" applyFill="1" applyBorder="1" applyAlignment="1" applyProtection="1">
      <alignment horizontal="center" vertical="center"/>
      <protection locked="0"/>
    </xf>
    <xf numFmtId="0" fontId="18" fillId="7" borderId="3" xfId="1" applyFill="1" applyBorder="1" applyAlignment="1" applyProtection="1">
      <alignment horizontal="center" vertical="center"/>
      <protection locked="0"/>
    </xf>
    <xf numFmtId="0" fontId="16" fillId="6" borderId="2" xfId="5" applyFont="1" applyFill="1" applyBorder="1" applyAlignment="1" applyProtection="1">
      <alignment horizontal="center" vertical="center"/>
      <protection locked="0"/>
    </xf>
    <xf numFmtId="0" fontId="16" fillId="6" borderId="5" xfId="5" applyFont="1" applyFill="1" applyBorder="1" applyAlignment="1" applyProtection="1">
      <alignment horizontal="center" vertical="center"/>
      <protection locked="0"/>
    </xf>
    <xf numFmtId="0" fontId="16" fillId="6" borderId="3" xfId="5" applyFont="1" applyFill="1" applyBorder="1" applyAlignment="1" applyProtection="1">
      <alignment horizontal="center" vertical="center"/>
      <protection locked="0"/>
    </xf>
    <xf numFmtId="0" fontId="14" fillId="6" borderId="9" xfId="5" applyFont="1" applyFill="1" applyBorder="1" applyAlignment="1">
      <alignment horizontal="center" vertical="center"/>
    </xf>
    <xf numFmtId="0" fontId="18" fillId="2" borderId="1" xfId="1" applyFill="1" applyBorder="1" applyAlignment="1">
      <alignment horizontal="center" vertical="center" wrapText="1"/>
    </xf>
    <xf numFmtId="0" fontId="12" fillId="7" borderId="2" xfId="5" applyFont="1" applyFill="1" applyBorder="1" applyAlignment="1">
      <alignment horizontal="center" vertical="center" wrapText="1"/>
    </xf>
    <xf numFmtId="0" fontId="12" fillId="7" borderId="3" xfId="5" applyFont="1" applyFill="1" applyBorder="1" applyAlignment="1">
      <alignment horizontal="center" vertical="center" wrapText="1"/>
    </xf>
    <xf numFmtId="0" fontId="12" fillId="7" borderId="1" xfId="5" applyFont="1" applyFill="1" applyBorder="1" applyAlignment="1">
      <alignment horizontal="center" vertical="center" wrapText="1"/>
    </xf>
    <xf numFmtId="0" fontId="49" fillId="13" borderId="38" xfId="0" applyFont="1" applyFill="1" applyBorder="1" applyAlignment="1">
      <alignment horizontal="center" vertical="center"/>
    </xf>
    <xf numFmtId="0" fontId="49" fillId="13" borderId="40" xfId="0" applyFont="1" applyFill="1" applyBorder="1" applyAlignment="1">
      <alignment horizontal="center" vertical="center"/>
    </xf>
    <xf numFmtId="0" fontId="49" fillId="13" borderId="41" xfId="0" applyFont="1" applyFill="1" applyBorder="1" applyAlignment="1">
      <alignment horizontal="center" vertical="center"/>
    </xf>
    <xf numFmtId="0" fontId="49" fillId="13" borderId="42" xfId="0" applyFont="1" applyFill="1" applyBorder="1" applyAlignment="1">
      <alignment horizontal="center" vertical="center"/>
    </xf>
    <xf numFmtId="0" fontId="49" fillId="13" borderId="23" xfId="0" applyFont="1" applyFill="1" applyBorder="1" applyAlignment="1">
      <alignment horizontal="center" vertical="center"/>
    </xf>
    <xf numFmtId="0" fontId="49" fillId="13" borderId="21" xfId="0" applyFont="1" applyFill="1" applyBorder="1" applyAlignment="1">
      <alignment horizontal="center" vertical="center"/>
    </xf>
    <xf numFmtId="0" fontId="18" fillId="0" borderId="0" xfId="1" applyAlignment="1">
      <alignment horizontal="center" vertical="center"/>
    </xf>
    <xf numFmtId="0" fontId="55" fillId="0" borderId="5" xfId="0" applyFont="1" applyBorder="1" applyAlignment="1">
      <alignment horizontal="center" vertical="center" wrapText="1"/>
    </xf>
    <xf numFmtId="0" fontId="55" fillId="0" borderId="31" xfId="0" applyFont="1" applyBorder="1" applyAlignment="1">
      <alignment horizontal="center" vertical="center" wrapText="1"/>
    </xf>
    <xf numFmtId="0" fontId="43" fillId="0" borderId="0" xfId="0" applyFont="1" applyAlignment="1">
      <alignment horizontal="center" vertical="center" wrapText="1"/>
    </xf>
    <xf numFmtId="0" fontId="28" fillId="2" borderId="0" xfId="0" applyFont="1" applyFill="1" applyBorder="1" applyAlignment="1">
      <alignment horizontal="center" vertical="center"/>
    </xf>
    <xf numFmtId="0" fontId="0" fillId="0" borderId="0" xfId="0" applyBorder="1" applyAlignment="1"/>
    <xf numFmtId="0" fontId="39" fillId="0" borderId="0" xfId="0" applyFont="1" applyBorder="1" applyAlignment="1">
      <alignment horizontal="center" vertical="center"/>
    </xf>
  </cellXfs>
  <cellStyles count="9">
    <cellStyle name="Hipervínculo" xfId="1" builtinId="8"/>
    <cellStyle name="Millares" xfId="4" builtinId="3"/>
    <cellStyle name="Millares [0]" xfId="8" builtinId="6"/>
    <cellStyle name="Millares [0] 2" xfId="3"/>
    <cellStyle name="Normal" xfId="0" builtinId="0"/>
    <cellStyle name="Normal 2" xfId="2"/>
    <cellStyle name="Normal 3" xfId="5"/>
    <cellStyle name="Normal 4" xfId="7"/>
    <cellStyle name="Porcentaje 2" xfId="6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PY"/>
              <a:t>CUADRO DE EJECUCIÓN DEL 01</a:t>
            </a:r>
            <a:r>
              <a:rPr lang="es-PY" baseline="0"/>
              <a:t> DE ENERO</a:t>
            </a:r>
            <a:r>
              <a:rPr lang="es-PY"/>
              <a:t> AL 31</a:t>
            </a:r>
            <a:r>
              <a:rPr lang="es-PY" baseline="0"/>
              <a:t> DE DICIEMBRE </a:t>
            </a:r>
            <a:r>
              <a:rPr lang="es-PY"/>
              <a:t>2025</a:t>
            </a:r>
          </a:p>
        </c:rich>
      </c:tx>
      <c:layout>
        <c:manualLayout>
          <c:xMode val="edge"/>
          <c:yMode val="edge"/>
          <c:x val="0.10029620998945771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Y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3.4425686260469171E-2"/>
          <c:y val="0.2317055040825125"/>
          <c:w val="0.93688624185580649"/>
          <c:h val="0.41398807704823526"/>
        </c:manualLayout>
      </c:layout>
      <c:bar3DChart>
        <c:barDir val="col"/>
        <c:grouping val="stack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dLbls>
            <c:dLbl>
              <c:idx val="0"/>
              <c:layout>
                <c:manualLayout>
                  <c:x val="-0.10833333333333334"/>
                  <c:y val="-0.152777777777777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1.6661281387469404E-2"/>
                  <c:y val="-0.209065851843146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1.1111111111111009E-2"/>
                  <c:y val="-6.01851851851852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1.6666666666666666E-2"/>
                  <c:y val="-6.01851851851851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Y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'[1]CUADRO DE EJECUCIÓN'!$A$3:$D$3</c:f>
              <c:strCache>
                <c:ptCount val="4"/>
                <c:pt idx="0">
                  <c:v>PRESUPUESTO VIGENTE</c:v>
                </c:pt>
                <c:pt idx="1">
                  <c:v>PRESUPUESTO OBLIGADO</c:v>
                </c:pt>
                <c:pt idx="2">
                  <c:v>SALDO PRESUPUESTARIO</c:v>
                </c:pt>
                <c:pt idx="3">
                  <c:v>PORCENTAJE</c:v>
                </c:pt>
              </c:strCache>
            </c:strRef>
          </c:cat>
          <c:val>
            <c:numRef>
              <c:f>'[1]CUADRO DE EJECUCIÓN'!$A$4:$D$4</c:f>
              <c:numCache>
                <c:formatCode>General</c:formatCode>
                <c:ptCount val="4"/>
                <c:pt idx="0">
                  <c:v>44028198278</c:v>
                </c:pt>
                <c:pt idx="1">
                  <c:v>42605840641</c:v>
                </c:pt>
                <c:pt idx="2">
                  <c:v>1422357637</c:v>
                </c:pt>
                <c:pt idx="3">
                  <c:v>0.97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47356808"/>
        <c:axId val="347357200"/>
        <c:axId val="0"/>
      </c:bar3DChart>
      <c:catAx>
        <c:axId val="3473568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Y"/>
          </a:p>
        </c:txPr>
        <c:crossAx val="347357200"/>
        <c:crosses val="autoZero"/>
        <c:auto val="1"/>
        <c:lblAlgn val="ctr"/>
        <c:lblOffset val="100"/>
        <c:noMultiLvlLbl val="0"/>
      </c:catAx>
      <c:valAx>
        <c:axId val="347357200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3473568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Y"/>
    </a:p>
  </c:txPr>
  <c:printSettings>
    <c:headerFooter/>
    <c:pageMargins b="0.75" l="0.7" r="0.7" t="0.75" header="0.3" footer="0.3"/>
    <c:pageSetup orientation="portrait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.xml"/><Relationship Id="rId13" Type="http://schemas.openxmlformats.org/officeDocument/2006/relationships/image" Target="../media/image12.jpeg"/><Relationship Id="rId3" Type="http://schemas.openxmlformats.org/officeDocument/2006/relationships/image" Target="../media/image3.png"/><Relationship Id="rId7" Type="http://schemas.openxmlformats.org/officeDocument/2006/relationships/image" Target="../media/image7.jpeg"/><Relationship Id="rId12" Type="http://schemas.openxmlformats.org/officeDocument/2006/relationships/image" Target="../media/image11.jpe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0.jpeg"/><Relationship Id="rId5" Type="http://schemas.openxmlformats.org/officeDocument/2006/relationships/image" Target="../media/image5.png"/><Relationship Id="rId10" Type="http://schemas.openxmlformats.org/officeDocument/2006/relationships/image" Target="../media/image9.png"/><Relationship Id="rId4" Type="http://schemas.openxmlformats.org/officeDocument/2006/relationships/image" Target="../media/image4.jpeg"/><Relationship Id="rId9" Type="http://schemas.openxmlformats.org/officeDocument/2006/relationships/image" Target="../media/image8.png"/><Relationship Id="rId14" Type="http://schemas.openxmlformats.org/officeDocument/2006/relationships/image" Target="../media/image1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785812</xdr:colOff>
      <xdr:row>0</xdr:row>
      <xdr:rowOff>3</xdr:rowOff>
    </xdr:from>
    <xdr:to>
      <xdr:col>4</xdr:col>
      <xdr:colOff>642936</xdr:colOff>
      <xdr:row>3</xdr:row>
      <xdr:rowOff>166689</xdr:rowOff>
    </xdr:to>
    <xdr:pic>
      <xdr:nvPicPr>
        <xdr:cNvPr id="22" name="21 Imagen" descr="C:\Users\Vicepresidencia 2\AppData\Local\Microsoft\Windows\INetCache\Content.Word\LOGO JEM 1.pn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07656" y="3"/>
          <a:ext cx="3238499" cy="73818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446525</xdr:colOff>
      <xdr:row>229</xdr:row>
      <xdr:rowOff>28574</xdr:rowOff>
    </xdr:from>
    <xdr:to>
      <xdr:col>4</xdr:col>
      <xdr:colOff>266700</xdr:colOff>
      <xdr:row>229</xdr:row>
      <xdr:rowOff>885825</xdr:rowOff>
    </xdr:to>
    <xdr:pic>
      <xdr:nvPicPr>
        <xdr:cNvPr id="3" name="Imagen 2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t="4112" r="21615" b="57217"/>
        <a:stretch/>
      </xdr:blipFill>
      <xdr:spPr>
        <a:xfrm>
          <a:off x="3770750" y="62398274"/>
          <a:ext cx="3192025" cy="85725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304800</xdr:colOff>
      <xdr:row>486</xdr:row>
      <xdr:rowOff>45554</xdr:rowOff>
    </xdr:to>
    <xdr:sp macro="" textlink="">
      <xdr:nvSpPr>
        <xdr:cNvPr id="1027" name="AutoShape 3" descr="blob:https://web.whatsapp.com/393016b8-980e-4709-98a2-d02c93d83bd7"/>
        <xdr:cNvSpPr>
          <a:spLocks noChangeAspect="1" noChangeArrowheads="1"/>
        </xdr:cNvSpPr>
      </xdr:nvSpPr>
      <xdr:spPr bwMode="auto">
        <a:xfrm>
          <a:off x="1266825" y="138960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304800</xdr:colOff>
      <xdr:row>486</xdr:row>
      <xdr:rowOff>45554</xdr:rowOff>
    </xdr:to>
    <xdr:sp macro="" textlink="">
      <xdr:nvSpPr>
        <xdr:cNvPr id="1029" name="AutoShape 5" descr="blob:https://web.whatsapp.com/591cd50f-a3d4-4f68-8a90-ed210f9fa636"/>
        <xdr:cNvSpPr>
          <a:spLocks noChangeAspect="1" noChangeArrowheads="1"/>
        </xdr:cNvSpPr>
      </xdr:nvSpPr>
      <xdr:spPr bwMode="auto">
        <a:xfrm>
          <a:off x="1266825" y="142417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1047751</xdr:colOff>
      <xdr:row>79</xdr:row>
      <xdr:rowOff>190097</xdr:rowOff>
    </xdr:from>
    <xdr:to>
      <xdr:col>5</xdr:col>
      <xdr:colOff>542925</xdr:colOff>
      <xdr:row>94</xdr:row>
      <xdr:rowOff>142876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313" t="3241" r="1497" b="18323"/>
        <a:stretch/>
      </xdr:blipFill>
      <xdr:spPr>
        <a:xfrm>
          <a:off x="2314576" y="18325697"/>
          <a:ext cx="6572249" cy="2953154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1905000</xdr:colOff>
      <xdr:row>516</xdr:row>
      <xdr:rowOff>581025</xdr:rowOff>
    </xdr:from>
    <xdr:to>
      <xdr:col>4</xdr:col>
      <xdr:colOff>317500</xdr:colOff>
      <xdr:row>529</xdr:row>
      <xdr:rowOff>187960</xdr:rowOff>
    </xdr:to>
    <xdr:pic>
      <xdr:nvPicPr>
        <xdr:cNvPr id="33" name="Imagen 32" descr="https://www.jem.gov.py/wp-content/uploads/2025/07/Imagen-de-WhatsApp-2025-07-02-a-las-10.47.57_dd0e281f.jpg"/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1825" y="130654425"/>
          <a:ext cx="3841750" cy="260731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219075</xdr:colOff>
      <xdr:row>530</xdr:row>
      <xdr:rowOff>142875</xdr:rowOff>
    </xdr:from>
    <xdr:to>
      <xdr:col>2</xdr:col>
      <xdr:colOff>170815</xdr:colOff>
      <xdr:row>544</xdr:row>
      <xdr:rowOff>76200</xdr:rowOff>
    </xdr:to>
    <xdr:pic>
      <xdr:nvPicPr>
        <xdr:cNvPr id="34" name="Imagen 33"/>
        <xdr:cNvPicPr/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144" t="14060" r="43678" b="8932"/>
        <a:stretch/>
      </xdr:blipFill>
      <xdr:spPr bwMode="auto">
        <a:xfrm>
          <a:off x="1485900" y="133407150"/>
          <a:ext cx="2009140" cy="270510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3</xdr:col>
      <xdr:colOff>114300</xdr:colOff>
      <xdr:row>530</xdr:row>
      <xdr:rowOff>180975</xdr:rowOff>
    </xdr:from>
    <xdr:to>
      <xdr:col>5</xdr:col>
      <xdr:colOff>198755</xdr:colOff>
      <xdr:row>544</xdr:row>
      <xdr:rowOff>19050</xdr:rowOff>
    </xdr:to>
    <xdr:pic>
      <xdr:nvPicPr>
        <xdr:cNvPr id="35" name="Imagen 34"/>
        <xdr:cNvPicPr/>
      </xdr:nvPicPr>
      <xdr:blipFill rotWithShape="1">
        <a:blip xmlns:r="http://schemas.openxmlformats.org/officeDocument/2006/relationships" r:embed="rId6"/>
        <a:srcRect l="12170" t="13448" r="34876" b="6160"/>
        <a:stretch/>
      </xdr:blipFill>
      <xdr:spPr bwMode="auto">
        <a:xfrm>
          <a:off x="5362575" y="133445250"/>
          <a:ext cx="3180080" cy="26098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2</xdr:col>
      <xdr:colOff>57150</xdr:colOff>
      <xdr:row>555</xdr:row>
      <xdr:rowOff>133350</xdr:rowOff>
    </xdr:from>
    <xdr:to>
      <xdr:col>4</xdr:col>
      <xdr:colOff>1000125</xdr:colOff>
      <xdr:row>569</xdr:row>
      <xdr:rowOff>171450</xdr:rowOff>
    </xdr:to>
    <xdr:pic>
      <xdr:nvPicPr>
        <xdr:cNvPr id="36" name="Imagen 22" descr="https://www.jem.gov.py/wp-content/uploads/2025/09/Imagen-de-WhatsApp-2025-09-04-a-las-12.51.39_c037cf01.jpg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75" y="139512675"/>
          <a:ext cx="4314825" cy="2762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452804</xdr:colOff>
      <xdr:row>210</xdr:row>
      <xdr:rowOff>150203</xdr:rowOff>
    </xdr:from>
    <xdr:to>
      <xdr:col>6</xdr:col>
      <xdr:colOff>219808</xdr:colOff>
      <xdr:row>216</xdr:row>
      <xdr:rowOff>293078</xdr:rowOff>
    </xdr:to>
    <xdr:graphicFrame macro="">
      <xdr:nvGraphicFramePr>
        <xdr:cNvPr id="16" name="Gráfico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0</xdr:col>
      <xdr:colOff>247650</xdr:colOff>
      <xdr:row>356</xdr:row>
      <xdr:rowOff>9526</xdr:rowOff>
    </xdr:from>
    <xdr:to>
      <xdr:col>6</xdr:col>
      <xdr:colOff>931451</xdr:colOff>
      <xdr:row>381</xdr:row>
      <xdr:rowOff>131886</xdr:rowOff>
    </xdr:to>
    <xdr:pic>
      <xdr:nvPicPr>
        <xdr:cNvPr id="7" name="Imagen 6"/>
        <xdr:cNvPicPr>
          <a:picLocks noChangeAspect="1"/>
        </xdr:cNvPicPr>
      </xdr:nvPicPr>
      <xdr:blipFill rotWithShape="1">
        <a:blip xmlns:r="http://schemas.openxmlformats.org/officeDocument/2006/relationships" r:embed="rId9"/>
        <a:srcRect l="20940" t="19910" r="15458" b="16934"/>
        <a:stretch/>
      </xdr:blipFill>
      <xdr:spPr>
        <a:xfrm>
          <a:off x="247650" y="126083891"/>
          <a:ext cx="10597128" cy="4884860"/>
        </a:xfrm>
        <a:prstGeom prst="rect">
          <a:avLst/>
        </a:prstGeom>
      </xdr:spPr>
    </xdr:pic>
    <xdr:clientData/>
  </xdr:twoCellAnchor>
  <xdr:twoCellAnchor editAs="oneCell">
    <xdr:from>
      <xdr:col>0</xdr:col>
      <xdr:colOff>84260</xdr:colOff>
      <xdr:row>381</xdr:row>
      <xdr:rowOff>80599</xdr:rowOff>
    </xdr:from>
    <xdr:to>
      <xdr:col>6</xdr:col>
      <xdr:colOff>1189160</xdr:colOff>
      <xdr:row>390</xdr:row>
      <xdr:rowOff>278424</xdr:rowOff>
    </xdr:to>
    <xdr:pic>
      <xdr:nvPicPr>
        <xdr:cNvPr id="8" name="Imagen 7"/>
        <xdr:cNvPicPr>
          <a:picLocks noChangeAspect="1"/>
        </xdr:cNvPicPr>
      </xdr:nvPicPr>
      <xdr:blipFill rotWithShape="1">
        <a:blip xmlns:r="http://schemas.openxmlformats.org/officeDocument/2006/relationships" r:embed="rId10"/>
        <a:srcRect l="11513" t="42628" r="8686" b="22491"/>
        <a:stretch/>
      </xdr:blipFill>
      <xdr:spPr>
        <a:xfrm>
          <a:off x="84260" y="130917464"/>
          <a:ext cx="11018227" cy="2601056"/>
        </a:xfrm>
        <a:prstGeom prst="rect">
          <a:avLst/>
        </a:prstGeom>
      </xdr:spPr>
    </xdr:pic>
    <xdr:clientData/>
  </xdr:twoCellAnchor>
  <xdr:twoCellAnchor>
    <xdr:from>
      <xdr:col>1</xdr:col>
      <xdr:colOff>1926981</xdr:colOff>
      <xdr:row>488</xdr:row>
      <xdr:rowOff>117231</xdr:rowOff>
    </xdr:from>
    <xdr:to>
      <xdr:col>4</xdr:col>
      <xdr:colOff>340702</xdr:colOff>
      <xdr:row>500</xdr:row>
      <xdr:rowOff>51288</xdr:rowOff>
    </xdr:to>
    <xdr:pic>
      <xdr:nvPicPr>
        <xdr:cNvPr id="15" name="Imagen 25" descr="https://www.jem.gov.py/wp-content/uploads/2025/02/Imagen-de-WhatsApp-2025-02-27-a-las-12.23.36_7c7c42f6.jpg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94539" y="158708481"/>
          <a:ext cx="3850298" cy="30113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73270</xdr:colOff>
      <xdr:row>504</xdr:row>
      <xdr:rowOff>7327</xdr:rowOff>
    </xdr:from>
    <xdr:to>
      <xdr:col>4</xdr:col>
      <xdr:colOff>468923</xdr:colOff>
      <xdr:row>514</xdr:row>
      <xdr:rowOff>64477</xdr:rowOff>
    </xdr:to>
    <xdr:pic>
      <xdr:nvPicPr>
        <xdr:cNvPr id="17" name="Imagen 8" descr="https://www.jem.gov.py/wp-content/uploads/2025/04/Imagen-de-WhatsApp-2025-04-04-a-las-10.10.36_fc60714d.jpg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99693" y="166768096"/>
          <a:ext cx="3773365" cy="26215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146540</xdr:colOff>
      <xdr:row>571</xdr:row>
      <xdr:rowOff>51288</xdr:rowOff>
    </xdr:from>
    <xdr:to>
      <xdr:col>4</xdr:col>
      <xdr:colOff>1446580</xdr:colOff>
      <xdr:row>589</xdr:row>
      <xdr:rowOff>80596</xdr:rowOff>
    </xdr:to>
    <xdr:pic>
      <xdr:nvPicPr>
        <xdr:cNvPr id="18" name="Imagen 30" descr="https://www.jem.gov.py/wp-content/uploads/2025/12/Flyer-pagina-web-1.png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99944" y="181663730"/>
          <a:ext cx="2750771" cy="36561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108</xdr:row>
      <xdr:rowOff>29308</xdr:rowOff>
    </xdr:from>
    <xdr:to>
      <xdr:col>7</xdr:col>
      <xdr:colOff>14654</xdr:colOff>
      <xdr:row>116</xdr:row>
      <xdr:rowOff>146539</xdr:rowOff>
    </xdr:to>
    <xdr:pic>
      <xdr:nvPicPr>
        <xdr:cNvPr id="4" name="Imagen 3"/>
        <xdr:cNvPicPr>
          <a:picLocks noChangeAspect="1"/>
        </xdr:cNvPicPr>
      </xdr:nvPicPr>
      <xdr:blipFill rotWithShape="1">
        <a:blip xmlns:r="http://schemas.openxmlformats.org/officeDocument/2006/relationships" r:embed="rId14"/>
        <a:srcRect l="10338" t="36686" r="7761" b="18081"/>
        <a:stretch/>
      </xdr:blipFill>
      <xdr:spPr>
        <a:xfrm>
          <a:off x="0" y="25248577"/>
          <a:ext cx="11166231" cy="4982308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RENDICION%20ANUAL\ADMINIST.%20Y%20FINANZAS\CRCC%20FINAL%20EDITABL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JECUCIÓN"/>
      <sheetName val="CUADRO DE EJECUCIÓN"/>
      <sheetName val="CONTRATOS UOC"/>
      <sheetName val="PRIEVAZ 12"/>
      <sheetName val="CUADRO PRIEVAZ 12"/>
    </sheetNames>
    <sheetDataSet>
      <sheetData sheetId="0" refreshError="1"/>
      <sheetData sheetId="1">
        <row r="3">
          <cell r="A3" t="str">
            <v>PRESUPUESTO VIGENTE</v>
          </cell>
          <cell r="B3" t="str">
            <v>PRESUPUESTO OBLIGADO</v>
          </cell>
          <cell r="C3" t="str">
            <v>SALDO PRESUPUESTARIO</v>
          </cell>
          <cell r="D3" t="str">
            <v>PORCENTAJE</v>
          </cell>
        </row>
        <row r="4">
          <cell r="A4">
            <v>44028198278</v>
          </cell>
          <cell r="B4">
            <v>42605840641</v>
          </cell>
          <cell r="C4">
            <v>1422357637</v>
          </cell>
          <cell r="D4">
            <v>0.97</v>
          </cell>
        </row>
      </sheetData>
      <sheetData sheetId="2" refreshError="1"/>
      <sheetData sheetId="3" refreshError="1"/>
      <sheetData sheetId="4" refreshError="1"/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denuncias.contraloria.gov.py/" TargetMode="External"/><Relationship Id="rId13" Type="http://schemas.openxmlformats.org/officeDocument/2006/relationships/hyperlink" Target="https://www.jem.gov.py/el-jem-aprueba-codigo-de-etica-para-miembros/" TargetMode="External"/><Relationship Id="rId18" Type="http://schemas.openxmlformats.org/officeDocument/2006/relationships/hyperlink" Target="https://www.jem.gov.py/wp-content/uploads/2025/12/d2972367-ba52-4724-bad9-9de5e08bf72f.pdf?pid=6678" TargetMode="External"/><Relationship Id="rId3" Type="http://schemas.openxmlformats.org/officeDocument/2006/relationships/hyperlink" Target="https://datos-rendicion.contraloria.gov.py/datos-abiertos/" TargetMode="External"/><Relationship Id="rId7" Type="http://schemas.openxmlformats.org/officeDocument/2006/relationships/hyperlink" Target="https://www.jem.gov.py/plan-estrategico-institucional/" TargetMode="External"/><Relationship Id="rId12" Type="http://schemas.openxmlformats.org/officeDocument/2006/relationships/hyperlink" Target="https://acortar.link/mFFyfz" TargetMode="External"/><Relationship Id="rId17" Type="http://schemas.openxmlformats.org/officeDocument/2006/relationships/hyperlink" Target="https://www.jem.gov.py/sensibilizacion-de-la-nueva-ley-n-7389-2024-de-transparencia-e-integridad-y-su-impacto-en-la-rendicion-de-cuentas-al-ciudadano/" TargetMode="External"/><Relationship Id="rId2" Type="http://schemas.openxmlformats.org/officeDocument/2006/relationships/hyperlink" Target="https://www.jem.gov.py/ordinaria/" TargetMode="External"/><Relationship Id="rId16" Type="http://schemas.openxmlformats.org/officeDocument/2006/relationships/hyperlink" Target="https://www.jem.gov.py/eleccion-de-mesa-directiva-del-jem/" TargetMode="External"/><Relationship Id="rId20" Type="http://schemas.openxmlformats.org/officeDocument/2006/relationships/drawing" Target="../drawings/drawing1.xml"/><Relationship Id="rId1" Type="http://schemas.openxmlformats.org/officeDocument/2006/relationships/hyperlink" Target="http://www.jem.gov.py/" TargetMode="External"/><Relationship Id="rId6" Type="http://schemas.openxmlformats.org/officeDocument/2006/relationships/hyperlink" Target="https://acortar.link/qVf8kp" TargetMode="External"/><Relationship Id="rId11" Type="http://schemas.openxmlformats.org/officeDocument/2006/relationships/hyperlink" Target="https://www.jem.gov.py/h-1-informes-de-auditoria-interna-2/" TargetMode="External"/><Relationship Id="rId5" Type="http://schemas.openxmlformats.org/officeDocument/2006/relationships/hyperlink" Target="http://www.jem.gov.py/wp-content/uploads/2025/03/PEI-2024-2028-aprobado.pdf" TargetMode="External"/><Relationship Id="rId15" Type="http://schemas.openxmlformats.org/officeDocument/2006/relationships/hyperlink" Target="https://www.jem.gov.py/q-mecanismos-de-participacion-ciudadana/" TargetMode="External"/><Relationship Id="rId10" Type="http://schemas.openxmlformats.org/officeDocument/2006/relationships/hyperlink" Target="https://www.jem.gov.py/acceso-a-la-informacion-2/" TargetMode="External"/><Relationship Id="rId19" Type="http://schemas.openxmlformats.org/officeDocument/2006/relationships/printerSettings" Target="../printerSettings/printerSettings1.bin"/><Relationship Id="rId4" Type="http://schemas.openxmlformats.org/officeDocument/2006/relationships/hyperlink" Target="https://www.jem.gov.py/julio-2025/" TargetMode="External"/><Relationship Id="rId9" Type="http://schemas.openxmlformats.org/officeDocument/2006/relationships/hyperlink" Target="https://www.jem.gov.py/transpariencia-gubernamental/" TargetMode="External"/><Relationship Id="rId14" Type="http://schemas.openxmlformats.org/officeDocument/2006/relationships/hyperlink" Target="https://www.jem.gov.py/p-o-a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L599"/>
  <sheetViews>
    <sheetView tabSelected="1" topLeftCell="A191" zoomScale="130" zoomScaleNormal="130" workbookViewId="0">
      <selection activeCell="C200" sqref="C200"/>
    </sheetView>
  </sheetViews>
  <sheetFormatPr baseColWidth="10" defaultRowHeight="15"/>
  <cols>
    <col min="1" max="1" width="19" style="1" customWidth="1"/>
    <col min="2" max="2" width="30.85546875" style="1" customWidth="1"/>
    <col min="3" max="3" width="28.85546875" style="1" customWidth="1"/>
    <col min="4" max="4" width="21.7109375" style="1" customWidth="1"/>
    <col min="5" max="5" width="24.7109375" style="1" customWidth="1"/>
    <col min="6" max="6" width="23.42578125" style="1" customWidth="1"/>
    <col min="7" max="7" width="18.5703125" style="1" customWidth="1"/>
    <col min="8" max="16384" width="11.42578125" style="1"/>
  </cols>
  <sheetData>
    <row r="5" spans="1:7">
      <c r="B5" s="319" t="s">
        <v>205</v>
      </c>
      <c r="C5" s="319"/>
      <c r="D5" s="319"/>
      <c r="E5" s="319"/>
      <c r="F5" s="319"/>
    </row>
    <row r="6" spans="1:7">
      <c r="B6" s="319"/>
      <c r="C6" s="319"/>
      <c r="D6" s="319"/>
      <c r="E6" s="319"/>
      <c r="F6" s="319"/>
    </row>
    <row r="7" spans="1:7">
      <c r="B7" s="319"/>
      <c r="C7" s="319"/>
      <c r="D7" s="319"/>
      <c r="E7" s="319"/>
      <c r="F7" s="319"/>
    </row>
    <row r="9" spans="1:7">
      <c r="A9" s="324" t="s">
        <v>234</v>
      </c>
      <c r="B9" s="324"/>
      <c r="C9" s="324"/>
      <c r="D9" s="324"/>
      <c r="E9" s="324"/>
      <c r="F9" s="324"/>
      <c r="G9" s="324"/>
    </row>
    <row r="10" spans="1:7">
      <c r="A10" s="324"/>
      <c r="B10" s="324"/>
      <c r="C10" s="324"/>
      <c r="D10" s="324"/>
      <c r="E10" s="324"/>
      <c r="F10" s="324"/>
      <c r="G10" s="324"/>
    </row>
    <row r="11" spans="1:7" ht="18.75">
      <c r="A11" s="312" t="s">
        <v>0</v>
      </c>
      <c r="B11" s="325"/>
      <c r="C11" s="325"/>
      <c r="D11" s="325"/>
      <c r="E11" s="325"/>
      <c r="F11" s="325"/>
      <c r="G11" s="325"/>
    </row>
    <row r="12" spans="1:7" ht="18.75">
      <c r="A12" s="20" t="s">
        <v>1</v>
      </c>
      <c r="B12" s="20" t="s">
        <v>38</v>
      </c>
      <c r="C12" s="24"/>
      <c r="D12" s="25"/>
      <c r="E12" s="25"/>
      <c r="F12" s="25"/>
      <c r="G12" s="26"/>
    </row>
    <row r="13" spans="1:7" ht="18.75">
      <c r="A13" s="20" t="s">
        <v>2</v>
      </c>
      <c r="B13" s="23"/>
      <c r="C13" s="67" t="s">
        <v>307</v>
      </c>
      <c r="D13" s="21"/>
      <c r="E13" s="21"/>
      <c r="F13" s="21"/>
      <c r="G13" s="22"/>
    </row>
    <row r="14" spans="1:7" ht="18.75">
      <c r="A14" s="326" t="s">
        <v>3</v>
      </c>
      <c r="B14" s="326"/>
      <c r="C14" s="327"/>
      <c r="D14" s="327"/>
      <c r="E14" s="327"/>
      <c r="F14" s="327"/>
      <c r="G14" s="327"/>
    </row>
    <row r="15" spans="1:7" ht="15" customHeight="1">
      <c r="A15" s="329" t="s">
        <v>206</v>
      </c>
      <c r="B15" s="330"/>
      <c r="C15" s="330"/>
      <c r="D15" s="330"/>
      <c r="E15" s="330"/>
      <c r="F15" s="330"/>
      <c r="G15" s="331"/>
    </row>
    <row r="16" spans="1:7" ht="15" customHeight="1">
      <c r="A16" s="332"/>
      <c r="B16" s="333"/>
      <c r="C16" s="333"/>
      <c r="D16" s="333"/>
      <c r="E16" s="333"/>
      <c r="F16" s="333"/>
      <c r="G16" s="334"/>
    </row>
    <row r="17" spans="1:7" ht="15" customHeight="1">
      <c r="A17" s="332"/>
      <c r="B17" s="333"/>
      <c r="C17" s="333"/>
      <c r="D17" s="333"/>
      <c r="E17" s="333"/>
      <c r="F17" s="333"/>
      <c r="G17" s="334"/>
    </row>
    <row r="18" spans="1:7" ht="12.75" customHeight="1">
      <c r="A18" s="332"/>
      <c r="B18" s="333"/>
      <c r="C18" s="333"/>
      <c r="D18" s="333"/>
      <c r="E18" s="333"/>
      <c r="F18" s="333"/>
      <c r="G18" s="334"/>
    </row>
    <row r="19" spans="1:7" ht="15" hidden="1" customHeight="1">
      <c r="A19" s="332"/>
      <c r="B19" s="333"/>
      <c r="C19" s="333"/>
      <c r="D19" s="333"/>
      <c r="E19" s="333"/>
      <c r="F19" s="333"/>
      <c r="G19" s="334"/>
    </row>
    <row r="20" spans="1:7" ht="15" hidden="1" customHeight="1">
      <c r="A20" s="335"/>
      <c r="B20" s="336"/>
      <c r="C20" s="336"/>
      <c r="D20" s="336"/>
      <c r="E20" s="336"/>
      <c r="F20" s="336"/>
      <c r="G20" s="337"/>
    </row>
    <row r="21" spans="1:7" ht="15" customHeight="1">
      <c r="A21" s="3"/>
      <c r="B21" s="3"/>
      <c r="C21" s="3"/>
      <c r="D21" s="3"/>
      <c r="E21" s="3"/>
      <c r="F21" s="3"/>
      <c r="G21" s="3"/>
    </row>
    <row r="22" spans="1:7" s="4" customFormat="1" ht="18.75">
      <c r="A22" s="312" t="s">
        <v>235</v>
      </c>
      <c r="B22" s="312"/>
      <c r="C22" s="312"/>
      <c r="D22" s="312"/>
      <c r="E22" s="312"/>
      <c r="F22" s="312"/>
      <c r="G22" s="312"/>
    </row>
    <row r="23" spans="1:7" s="4" customFormat="1" ht="36" customHeight="1">
      <c r="A23" s="271" t="s">
        <v>257</v>
      </c>
      <c r="B23" s="328"/>
      <c r="C23" s="328"/>
      <c r="D23" s="328"/>
      <c r="E23" s="328"/>
      <c r="F23" s="328"/>
      <c r="G23" s="328"/>
    </row>
    <row r="24" spans="1:7" ht="15.75">
      <c r="A24" s="5" t="s">
        <v>4</v>
      </c>
      <c r="B24" s="340" t="s">
        <v>5</v>
      </c>
      <c r="C24" s="341"/>
      <c r="D24" s="342" t="s">
        <v>6</v>
      </c>
      <c r="E24" s="343"/>
      <c r="F24" s="342" t="s">
        <v>7</v>
      </c>
      <c r="G24" s="343"/>
    </row>
    <row r="25" spans="1:7" ht="18.75" customHeight="1">
      <c r="A25" s="18">
        <v>1</v>
      </c>
      <c r="B25" s="344" t="s">
        <v>39</v>
      </c>
      <c r="C25" s="345"/>
      <c r="D25" s="291" t="s">
        <v>247</v>
      </c>
      <c r="E25" s="292"/>
      <c r="F25" s="338" t="s">
        <v>165</v>
      </c>
      <c r="G25" s="339"/>
    </row>
    <row r="26" spans="1:7" ht="18.75" customHeight="1">
      <c r="A26" s="18">
        <v>2</v>
      </c>
      <c r="B26" s="346" t="s">
        <v>40</v>
      </c>
      <c r="C26" s="347"/>
      <c r="D26" s="306"/>
      <c r="E26" s="307"/>
      <c r="F26" s="287" t="s">
        <v>302</v>
      </c>
      <c r="G26" s="323"/>
    </row>
    <row r="27" spans="1:7" ht="18.75">
      <c r="A27" s="18">
        <v>3</v>
      </c>
      <c r="B27" s="289" t="s">
        <v>41</v>
      </c>
      <c r="C27" s="290"/>
      <c r="D27" s="306" t="s">
        <v>43</v>
      </c>
      <c r="E27" s="307"/>
      <c r="F27" s="287" t="s">
        <v>46</v>
      </c>
      <c r="G27" s="288"/>
    </row>
    <row r="28" spans="1:7" ht="18.75">
      <c r="A28" s="18">
        <v>4</v>
      </c>
      <c r="B28" s="289" t="s">
        <v>41</v>
      </c>
      <c r="C28" s="290"/>
      <c r="D28" s="291" t="s">
        <v>166</v>
      </c>
      <c r="E28" s="292"/>
      <c r="F28" s="338" t="s">
        <v>46</v>
      </c>
      <c r="G28" s="339"/>
    </row>
    <row r="29" spans="1:7" ht="18.75" customHeight="1">
      <c r="A29" s="18">
        <v>5</v>
      </c>
      <c r="B29" s="289" t="s">
        <v>42</v>
      </c>
      <c r="C29" s="290"/>
      <c r="D29" s="306" t="s">
        <v>44</v>
      </c>
      <c r="E29" s="307"/>
      <c r="F29" s="338" t="s">
        <v>46</v>
      </c>
      <c r="G29" s="339"/>
    </row>
    <row r="30" spans="1:7" ht="18.75" customHeight="1">
      <c r="A30" s="18">
        <v>6</v>
      </c>
      <c r="B30" s="289" t="s">
        <v>42</v>
      </c>
      <c r="C30" s="290"/>
      <c r="D30" s="291" t="s">
        <v>167</v>
      </c>
      <c r="E30" s="292"/>
      <c r="F30" s="287" t="s">
        <v>46</v>
      </c>
      <c r="G30" s="323"/>
    </row>
    <row r="31" spans="1:7" ht="18.75" customHeight="1">
      <c r="A31" s="18">
        <v>7</v>
      </c>
      <c r="B31" s="289" t="s">
        <v>45</v>
      </c>
      <c r="C31" s="290"/>
      <c r="D31" s="306" t="s">
        <v>303</v>
      </c>
      <c r="E31" s="307"/>
      <c r="F31" s="287" t="s">
        <v>48</v>
      </c>
      <c r="G31" s="288"/>
    </row>
    <row r="32" spans="1:7" ht="18.75" customHeight="1">
      <c r="A32" s="44"/>
      <c r="B32" s="45"/>
      <c r="C32" s="45"/>
      <c r="D32" s="46"/>
      <c r="E32" s="46"/>
      <c r="F32" s="47"/>
      <c r="G32" s="47"/>
    </row>
    <row r="33" spans="1:7" ht="18.75" customHeight="1">
      <c r="A33" s="48"/>
      <c r="B33" s="320" t="s">
        <v>116</v>
      </c>
      <c r="C33" s="320"/>
      <c r="D33" s="320"/>
      <c r="E33" s="320"/>
      <c r="F33" s="320"/>
      <c r="G33" s="51"/>
    </row>
    <row r="34" spans="1:7" ht="18.75" customHeight="1">
      <c r="A34" s="48"/>
      <c r="B34" s="320"/>
      <c r="C34" s="320"/>
      <c r="D34" s="320"/>
      <c r="E34" s="320"/>
      <c r="F34" s="320"/>
      <c r="G34" s="51"/>
    </row>
    <row r="35" spans="1:7" ht="18.75" customHeight="1">
      <c r="A35" s="48"/>
      <c r="B35" s="321" t="s">
        <v>117</v>
      </c>
      <c r="C35" s="321"/>
      <c r="D35" s="52"/>
      <c r="E35" s="322" t="s">
        <v>119</v>
      </c>
      <c r="F35" s="322"/>
      <c r="G35" s="51"/>
    </row>
    <row r="36" spans="1:7" ht="18.75" customHeight="1">
      <c r="A36" s="48"/>
      <c r="B36" s="321" t="s">
        <v>118</v>
      </c>
      <c r="C36" s="321"/>
      <c r="D36" s="52"/>
      <c r="E36" s="322" t="s">
        <v>120</v>
      </c>
      <c r="F36" s="322"/>
      <c r="G36" s="51"/>
    </row>
    <row r="37" spans="1:7" ht="18.75" customHeight="1">
      <c r="A37" s="48"/>
      <c r="B37" s="148"/>
      <c r="C37" s="148"/>
      <c r="D37" s="52"/>
      <c r="E37" s="149"/>
      <c r="F37" s="149"/>
      <c r="G37" s="51"/>
    </row>
    <row r="38" spans="1:7" ht="18.75" customHeight="1">
      <c r="A38" s="48"/>
      <c r="B38" s="49"/>
      <c r="C38" s="49"/>
      <c r="D38" s="50"/>
      <c r="E38" s="50"/>
      <c r="F38" s="51"/>
      <c r="G38" s="51"/>
    </row>
    <row r="39" spans="1:7" ht="18.75" customHeight="1">
      <c r="A39" s="18">
        <v>8</v>
      </c>
      <c r="B39" s="289" t="s">
        <v>45</v>
      </c>
      <c r="C39" s="290"/>
      <c r="D39" s="306" t="s">
        <v>47</v>
      </c>
      <c r="E39" s="307"/>
      <c r="F39" s="287" t="s">
        <v>48</v>
      </c>
      <c r="G39" s="288"/>
    </row>
    <row r="40" spans="1:7" ht="18.75" customHeight="1">
      <c r="A40" s="18">
        <v>9</v>
      </c>
      <c r="B40" s="289" t="s">
        <v>49</v>
      </c>
      <c r="C40" s="290"/>
      <c r="D40" s="291" t="s">
        <v>168</v>
      </c>
      <c r="E40" s="292"/>
      <c r="F40" s="287" t="s">
        <v>46</v>
      </c>
      <c r="G40" s="323"/>
    </row>
    <row r="41" spans="1:7" ht="18.75" customHeight="1">
      <c r="A41" s="18">
        <v>10</v>
      </c>
      <c r="B41" s="289" t="s">
        <v>49</v>
      </c>
      <c r="C41" s="290"/>
      <c r="D41" s="306" t="s">
        <v>218</v>
      </c>
      <c r="E41" s="307"/>
      <c r="F41" s="287" t="s">
        <v>46</v>
      </c>
      <c r="G41" s="288"/>
    </row>
    <row r="42" spans="1:7" ht="18.75" customHeight="1">
      <c r="A42" s="18">
        <v>11</v>
      </c>
      <c r="B42" s="289" t="s">
        <v>50</v>
      </c>
      <c r="C42" s="290"/>
      <c r="D42" s="309" t="s">
        <v>169</v>
      </c>
      <c r="E42" s="310"/>
      <c r="F42" s="348" t="s">
        <v>46</v>
      </c>
      <c r="G42" s="349"/>
    </row>
    <row r="43" spans="1:7" ht="18.75">
      <c r="A43" s="18">
        <v>12</v>
      </c>
      <c r="B43" s="289" t="s">
        <v>50</v>
      </c>
      <c r="C43" s="290"/>
      <c r="D43" s="291" t="s">
        <v>219</v>
      </c>
      <c r="E43" s="292"/>
      <c r="F43" s="287" t="s">
        <v>48</v>
      </c>
      <c r="G43" s="288"/>
    </row>
    <row r="44" spans="1:7" ht="18.75" customHeight="1">
      <c r="A44" s="18">
        <v>13</v>
      </c>
      <c r="B44" s="289" t="s">
        <v>51</v>
      </c>
      <c r="C44" s="290"/>
      <c r="D44" s="306" t="s">
        <v>52</v>
      </c>
      <c r="E44" s="307"/>
      <c r="F44" s="287" t="s">
        <v>48</v>
      </c>
      <c r="G44" s="288"/>
    </row>
    <row r="45" spans="1:7" ht="18.75" customHeight="1">
      <c r="A45" s="18">
        <v>14</v>
      </c>
      <c r="B45" s="289" t="s">
        <v>51</v>
      </c>
      <c r="C45" s="290"/>
      <c r="D45" s="291" t="s">
        <v>170</v>
      </c>
      <c r="E45" s="292"/>
      <c r="F45" s="287" t="s">
        <v>46</v>
      </c>
      <c r="G45" s="288"/>
    </row>
    <row r="46" spans="1:7" ht="18.75" customHeight="1">
      <c r="A46" s="18">
        <v>15</v>
      </c>
      <c r="B46" s="289" t="s">
        <v>51</v>
      </c>
      <c r="C46" s="290"/>
      <c r="D46" s="291" t="s">
        <v>171</v>
      </c>
      <c r="E46" s="292"/>
      <c r="F46" s="287" t="s">
        <v>56</v>
      </c>
      <c r="G46" s="288"/>
    </row>
    <row r="47" spans="1:7" ht="18.75" customHeight="1">
      <c r="A47" s="18">
        <v>16</v>
      </c>
      <c r="B47" s="289" t="s">
        <v>53</v>
      </c>
      <c r="C47" s="290"/>
      <c r="D47" s="291" t="s">
        <v>202</v>
      </c>
      <c r="E47" s="292"/>
      <c r="F47" s="287" t="s">
        <v>48</v>
      </c>
      <c r="G47" s="288"/>
    </row>
    <row r="48" spans="1:7" ht="18.75" customHeight="1">
      <c r="A48" s="18">
        <v>17</v>
      </c>
      <c r="B48" s="289" t="s">
        <v>53</v>
      </c>
      <c r="C48" s="290"/>
      <c r="D48" s="291" t="s">
        <v>220</v>
      </c>
      <c r="E48" s="292"/>
      <c r="F48" s="287" t="s">
        <v>46</v>
      </c>
      <c r="G48" s="288"/>
    </row>
    <row r="49" spans="1:7" ht="18.75" customHeight="1">
      <c r="A49" s="18">
        <v>18</v>
      </c>
      <c r="B49" s="289" t="s">
        <v>54</v>
      </c>
      <c r="C49" s="290"/>
      <c r="D49" s="291" t="s">
        <v>55</v>
      </c>
      <c r="E49" s="292"/>
      <c r="F49" s="287" t="s">
        <v>56</v>
      </c>
      <c r="G49" s="288"/>
    </row>
    <row r="50" spans="1:7" ht="18.75" customHeight="1">
      <c r="A50" s="18">
        <v>19</v>
      </c>
      <c r="B50" s="289" t="s">
        <v>57</v>
      </c>
      <c r="C50" s="290"/>
      <c r="D50" s="291" t="s">
        <v>141</v>
      </c>
      <c r="E50" s="292"/>
      <c r="F50" s="287" t="s">
        <v>56</v>
      </c>
      <c r="G50" s="288"/>
    </row>
    <row r="51" spans="1:7" ht="18.75" customHeight="1">
      <c r="A51" s="18">
        <v>20</v>
      </c>
      <c r="B51" s="289" t="s">
        <v>58</v>
      </c>
      <c r="C51" s="290"/>
      <c r="D51" s="291" t="s">
        <v>172</v>
      </c>
      <c r="E51" s="292"/>
      <c r="F51" s="287" t="s">
        <v>56</v>
      </c>
      <c r="G51" s="288"/>
    </row>
    <row r="52" spans="1:7" ht="18.75" customHeight="1">
      <c r="A52" s="18">
        <v>21</v>
      </c>
      <c r="B52" s="289" t="s">
        <v>51</v>
      </c>
      <c r="C52" s="290"/>
      <c r="D52" s="291" t="s">
        <v>236</v>
      </c>
      <c r="E52" s="292"/>
      <c r="F52" s="287" t="s">
        <v>46</v>
      </c>
      <c r="G52" s="288"/>
    </row>
    <row r="53" spans="1:7" ht="15.75">
      <c r="A53" s="308" t="s">
        <v>21</v>
      </c>
      <c r="B53" s="308"/>
      <c r="C53" s="308"/>
      <c r="D53" s="308"/>
      <c r="E53" s="303">
        <v>20</v>
      </c>
      <c r="F53" s="304"/>
      <c r="G53" s="305"/>
    </row>
    <row r="54" spans="1:7" ht="15.75" customHeight="1">
      <c r="A54" s="302" t="s">
        <v>23</v>
      </c>
      <c r="B54" s="302"/>
      <c r="C54" s="302"/>
      <c r="D54" s="302"/>
      <c r="E54" s="303">
        <v>5</v>
      </c>
      <c r="F54" s="304"/>
      <c r="G54" s="305"/>
    </row>
    <row r="55" spans="1:7" ht="15.75" customHeight="1">
      <c r="A55" s="302" t="s">
        <v>22</v>
      </c>
      <c r="B55" s="302"/>
      <c r="C55" s="302"/>
      <c r="D55" s="302"/>
      <c r="E55" s="303">
        <v>15</v>
      </c>
      <c r="F55" s="304"/>
      <c r="G55" s="305"/>
    </row>
    <row r="56" spans="1:7" ht="15.75" customHeight="1">
      <c r="A56" s="302" t="s">
        <v>25</v>
      </c>
      <c r="B56" s="302"/>
      <c r="C56" s="302"/>
      <c r="D56" s="302"/>
      <c r="E56" s="303">
        <v>5</v>
      </c>
      <c r="F56" s="304"/>
      <c r="G56" s="305"/>
    </row>
    <row r="57" spans="1:7" s="7" customFormat="1" ht="7.5" customHeight="1">
      <c r="A57" s="6"/>
      <c r="B57" s="6"/>
      <c r="C57" s="6"/>
      <c r="D57" s="6"/>
      <c r="E57" s="6"/>
      <c r="F57" s="6"/>
      <c r="G57" s="6"/>
    </row>
    <row r="58" spans="1:7" ht="18.75">
      <c r="A58" s="312" t="s">
        <v>31</v>
      </c>
      <c r="B58" s="312"/>
      <c r="C58" s="312"/>
      <c r="D58" s="312"/>
      <c r="E58" s="312"/>
      <c r="F58" s="312"/>
      <c r="G58" s="312"/>
    </row>
    <row r="59" spans="1:7" ht="16.5">
      <c r="A59" s="254" t="s">
        <v>36</v>
      </c>
      <c r="B59" s="254"/>
      <c r="C59" s="254"/>
      <c r="D59" s="254"/>
      <c r="E59" s="254"/>
      <c r="F59" s="254"/>
      <c r="G59" s="254"/>
    </row>
    <row r="60" spans="1:7" ht="4.5" customHeight="1">
      <c r="A60" s="272"/>
      <c r="B60" s="313"/>
      <c r="C60" s="313"/>
      <c r="D60" s="313"/>
      <c r="E60" s="313"/>
      <c r="F60" s="313"/>
      <c r="G60" s="313"/>
    </row>
    <row r="61" spans="1:7" ht="15.75" customHeight="1">
      <c r="A61" s="258" t="s">
        <v>173</v>
      </c>
      <c r="B61" s="258"/>
      <c r="C61" s="258"/>
      <c r="D61" s="258"/>
      <c r="E61" s="258"/>
      <c r="F61" s="258"/>
      <c r="G61" s="258"/>
    </row>
    <row r="62" spans="1:7" ht="6" customHeight="1">
      <c r="A62" s="272"/>
      <c r="B62" s="318"/>
      <c r="C62" s="318"/>
      <c r="D62" s="318"/>
      <c r="E62" s="318"/>
      <c r="F62" s="318"/>
      <c r="G62" s="318"/>
    </row>
    <row r="63" spans="1:7" ht="35.25" customHeight="1">
      <c r="A63" s="16" t="s">
        <v>8</v>
      </c>
      <c r="B63" s="293" t="s">
        <v>27</v>
      </c>
      <c r="C63" s="294"/>
      <c r="D63" s="16" t="s">
        <v>9</v>
      </c>
      <c r="E63" s="293" t="s">
        <v>10</v>
      </c>
      <c r="F63" s="294"/>
      <c r="G63" s="17" t="s">
        <v>11</v>
      </c>
    </row>
    <row r="64" spans="1:7" ht="42" customHeight="1">
      <c r="A64" s="82">
        <v>1</v>
      </c>
      <c r="B64" s="112" t="s">
        <v>214</v>
      </c>
      <c r="C64" s="113"/>
      <c r="D64" s="82" t="s">
        <v>240</v>
      </c>
      <c r="E64" s="273" t="s">
        <v>208</v>
      </c>
      <c r="F64" s="274"/>
      <c r="G64" s="110" t="s">
        <v>209</v>
      </c>
    </row>
    <row r="65" spans="1:7" ht="36.75" customHeight="1">
      <c r="A65" s="82">
        <v>2</v>
      </c>
      <c r="B65" s="316" t="s">
        <v>239</v>
      </c>
      <c r="C65" s="317"/>
      <c r="D65" s="82" t="s">
        <v>207</v>
      </c>
      <c r="E65" s="273" t="s">
        <v>482</v>
      </c>
      <c r="F65" s="274"/>
      <c r="G65" s="147" t="s">
        <v>304</v>
      </c>
    </row>
    <row r="66" spans="1:7" ht="42" customHeight="1">
      <c r="A66" s="82">
        <v>3</v>
      </c>
      <c r="B66" s="316" t="s">
        <v>142</v>
      </c>
      <c r="C66" s="317"/>
      <c r="D66" s="82" t="s">
        <v>244</v>
      </c>
      <c r="E66" s="282" t="s">
        <v>60</v>
      </c>
      <c r="F66" s="284"/>
      <c r="G66" s="110" t="s">
        <v>59</v>
      </c>
    </row>
    <row r="67" spans="1:7" s="7" customFormat="1" ht="49.5" customHeight="1">
      <c r="A67" s="82">
        <v>4</v>
      </c>
      <c r="B67" s="316" t="s">
        <v>241</v>
      </c>
      <c r="C67" s="317"/>
      <c r="D67" s="82" t="s">
        <v>207</v>
      </c>
      <c r="E67" s="314" t="s">
        <v>243</v>
      </c>
      <c r="F67" s="315"/>
      <c r="G67" s="153" t="s">
        <v>242</v>
      </c>
    </row>
    <row r="68" spans="1:7" s="7" customFormat="1" ht="49.5" customHeight="1">
      <c r="A68" s="164"/>
      <c r="B68" s="198"/>
      <c r="C68" s="198"/>
      <c r="D68" s="164"/>
      <c r="E68" s="199"/>
      <c r="F68" s="199"/>
      <c r="G68" s="200"/>
    </row>
    <row r="69" spans="1:7" ht="18.75">
      <c r="A69" s="311" t="s">
        <v>32</v>
      </c>
      <c r="B69" s="311"/>
      <c r="C69" s="311"/>
      <c r="D69" s="311"/>
      <c r="E69" s="311"/>
      <c r="F69" s="311"/>
      <c r="G69" s="311"/>
    </row>
    <row r="70" spans="1:7" ht="16.5">
      <c r="A70" s="254" t="s">
        <v>259</v>
      </c>
      <c r="B70" s="254"/>
      <c r="C70" s="254"/>
      <c r="D70" s="254"/>
      <c r="E70" s="254"/>
      <c r="F70" s="254"/>
      <c r="G70" s="254"/>
    </row>
    <row r="71" spans="1:7" ht="15.75">
      <c r="A71" s="8" t="s">
        <v>12</v>
      </c>
      <c r="B71" s="275" t="s">
        <v>24</v>
      </c>
      <c r="C71" s="275"/>
      <c r="D71" s="275"/>
      <c r="E71" s="275" t="s">
        <v>305</v>
      </c>
      <c r="F71" s="266"/>
      <c r="G71" s="267"/>
    </row>
    <row r="72" spans="1:7" ht="15.75">
      <c r="A72" s="73"/>
      <c r="B72" s="276" t="s">
        <v>308</v>
      </c>
      <c r="C72" s="277"/>
      <c r="D72" s="274"/>
      <c r="E72" s="272" t="s">
        <v>238</v>
      </c>
      <c r="F72" s="273"/>
      <c r="G72" s="274"/>
    </row>
    <row r="73" spans="1:7" ht="19.5" customHeight="1">
      <c r="A73" s="271"/>
      <c r="B73" s="233"/>
      <c r="C73" s="233"/>
      <c r="D73" s="233"/>
      <c r="E73" s="233"/>
      <c r="F73" s="233"/>
      <c r="G73" s="233"/>
    </row>
    <row r="74" spans="1:7" s="7" customFormat="1" ht="15.75">
      <c r="A74" s="9"/>
      <c r="B74" s="10"/>
      <c r="C74" s="10"/>
      <c r="D74" s="10"/>
      <c r="E74" s="10"/>
      <c r="F74" s="10"/>
      <c r="G74" s="10"/>
    </row>
    <row r="75" spans="1:7" ht="16.5">
      <c r="A75" s="254" t="s">
        <v>258</v>
      </c>
      <c r="B75" s="254"/>
      <c r="C75" s="254"/>
      <c r="D75" s="254"/>
      <c r="E75" s="254"/>
      <c r="F75" s="254"/>
      <c r="G75" s="254"/>
    </row>
    <row r="76" spans="1:7" ht="15.75">
      <c r="A76" s="8" t="s">
        <v>12</v>
      </c>
      <c r="B76" s="275" t="s">
        <v>13</v>
      </c>
      <c r="C76" s="275"/>
      <c r="D76" s="275"/>
      <c r="E76" s="275" t="s">
        <v>305</v>
      </c>
      <c r="F76" s="266"/>
      <c r="G76" s="267"/>
    </row>
    <row r="77" spans="1:7" ht="15.75">
      <c r="A77" s="73"/>
      <c r="B77" s="276" t="s">
        <v>308</v>
      </c>
      <c r="C77" s="277"/>
      <c r="D77" s="274"/>
      <c r="E77" s="272" t="s">
        <v>237</v>
      </c>
      <c r="F77" s="273"/>
      <c r="G77" s="274"/>
    </row>
    <row r="78" spans="1:7" ht="15.75">
      <c r="A78" s="73"/>
      <c r="B78" s="246"/>
      <c r="C78" s="246"/>
      <c r="D78" s="246"/>
      <c r="E78" s="272"/>
      <c r="F78" s="273"/>
      <c r="G78" s="274"/>
    </row>
    <row r="79" spans="1:7" ht="13.5" customHeight="1">
      <c r="A79" s="232"/>
      <c r="B79" s="233"/>
      <c r="C79" s="233"/>
      <c r="D79" s="233"/>
      <c r="E79" s="233"/>
      <c r="F79" s="233"/>
      <c r="G79" s="233"/>
    </row>
    <row r="80" spans="1:7" ht="15.75">
      <c r="A80" s="2"/>
      <c r="B80" s="2"/>
      <c r="C80" s="2"/>
      <c r="D80" s="2"/>
      <c r="E80" s="2"/>
      <c r="F80" s="2"/>
      <c r="G80" s="2"/>
    </row>
    <row r="81" spans="1:7" ht="15.75">
      <c r="A81" s="2"/>
      <c r="B81" s="2"/>
      <c r="C81" s="2"/>
      <c r="D81" s="2"/>
      <c r="E81" s="2"/>
      <c r="F81" s="2"/>
      <c r="G81" s="2"/>
    </row>
    <row r="82" spans="1:7" ht="15.75">
      <c r="A82" s="2"/>
      <c r="B82" s="2"/>
      <c r="C82" s="2"/>
      <c r="D82" s="2"/>
      <c r="E82" s="2"/>
      <c r="F82" s="2"/>
      <c r="G82" s="2"/>
    </row>
    <row r="83" spans="1:7" ht="15.75">
      <c r="A83" s="2"/>
      <c r="B83" s="2"/>
      <c r="C83" s="2"/>
      <c r="D83" s="2"/>
      <c r="E83" s="2"/>
      <c r="F83" s="2"/>
      <c r="G83" s="2"/>
    </row>
    <row r="84" spans="1:7" ht="15.75">
      <c r="A84" s="2"/>
      <c r="B84" s="2"/>
      <c r="C84" s="2"/>
      <c r="D84" s="2"/>
      <c r="E84" s="2"/>
      <c r="F84" s="2"/>
      <c r="G84" s="2"/>
    </row>
    <row r="85" spans="1:7" ht="15.75">
      <c r="A85" s="2"/>
      <c r="B85" s="2"/>
      <c r="C85" s="2"/>
      <c r="D85" s="2"/>
      <c r="E85" s="2"/>
      <c r="F85" s="2"/>
      <c r="G85" s="2"/>
    </row>
    <row r="86" spans="1:7" ht="15.75">
      <c r="A86" s="2"/>
      <c r="B86" s="2"/>
      <c r="C86" s="2"/>
      <c r="D86" s="2"/>
      <c r="E86" s="2"/>
      <c r="F86" s="2"/>
      <c r="G86" s="2"/>
    </row>
    <row r="87" spans="1:7" ht="15.75">
      <c r="A87" s="2"/>
      <c r="B87" s="2"/>
      <c r="C87" s="2"/>
      <c r="D87" s="2"/>
      <c r="E87" s="2"/>
      <c r="F87" s="2"/>
      <c r="G87" s="2"/>
    </row>
    <row r="88" spans="1:7" ht="15.75">
      <c r="A88" s="2"/>
      <c r="B88" s="2"/>
      <c r="C88" s="2"/>
      <c r="D88" s="2"/>
      <c r="E88" s="2"/>
      <c r="F88" s="2"/>
      <c r="G88" s="2"/>
    </row>
    <row r="89" spans="1:7" ht="15.75">
      <c r="A89" s="2"/>
      <c r="B89" s="2"/>
      <c r="C89" s="2"/>
      <c r="D89" s="2"/>
      <c r="E89" s="2"/>
      <c r="F89" s="2"/>
      <c r="G89" s="2"/>
    </row>
    <row r="90" spans="1:7" ht="15.75">
      <c r="A90" s="2"/>
      <c r="B90" s="2"/>
      <c r="C90" s="2"/>
      <c r="D90" s="2"/>
      <c r="E90" s="2"/>
      <c r="F90" s="2"/>
      <c r="G90" s="2"/>
    </row>
    <row r="91" spans="1:7" ht="15.75">
      <c r="A91" s="2"/>
      <c r="B91" s="2"/>
      <c r="C91" s="2"/>
      <c r="D91" s="2"/>
      <c r="E91" s="2"/>
      <c r="F91" s="2"/>
      <c r="G91" s="2"/>
    </row>
    <row r="92" spans="1:7" ht="15.75">
      <c r="A92" s="2"/>
      <c r="B92" s="2"/>
      <c r="C92" s="2"/>
      <c r="D92" s="2"/>
      <c r="E92" s="2"/>
      <c r="F92" s="2"/>
      <c r="G92" s="2"/>
    </row>
    <row r="93" spans="1:7" ht="15.75">
      <c r="A93" s="2"/>
      <c r="B93" s="2"/>
      <c r="C93" s="2"/>
      <c r="D93" s="2"/>
      <c r="E93" s="2"/>
      <c r="F93" s="2"/>
      <c r="G93" s="2"/>
    </row>
    <row r="94" spans="1:7" ht="15.75">
      <c r="A94" s="2"/>
      <c r="B94" s="2"/>
      <c r="C94" s="2"/>
      <c r="D94" s="2"/>
      <c r="E94" s="2"/>
      <c r="F94" s="2"/>
      <c r="G94" s="2"/>
    </row>
    <row r="95" spans="1:7" ht="15.75">
      <c r="A95" s="2"/>
      <c r="B95" s="2"/>
      <c r="C95" s="2"/>
      <c r="D95" s="2"/>
      <c r="E95" s="2"/>
      <c r="F95" s="2"/>
      <c r="G95" s="2"/>
    </row>
    <row r="96" spans="1:7" ht="15.75">
      <c r="A96" s="2"/>
      <c r="B96" s="2"/>
      <c r="C96" s="2"/>
      <c r="D96" s="2"/>
      <c r="E96" s="2"/>
      <c r="F96" s="2"/>
      <c r="G96" s="2"/>
    </row>
    <row r="97" spans="1:7" ht="16.5">
      <c r="A97" s="254" t="s">
        <v>33</v>
      </c>
      <c r="B97" s="254"/>
      <c r="C97" s="254"/>
      <c r="D97" s="254"/>
      <c r="E97" s="254"/>
      <c r="F97" s="254"/>
      <c r="G97" s="254"/>
    </row>
    <row r="98" spans="1:7" ht="15.75">
      <c r="A98" s="11" t="s">
        <v>12</v>
      </c>
      <c r="B98" s="11" t="s">
        <v>14</v>
      </c>
      <c r="C98" s="280" t="s">
        <v>15</v>
      </c>
      <c r="D98" s="281"/>
      <c r="E98" s="280" t="s">
        <v>37</v>
      </c>
      <c r="F98" s="281"/>
      <c r="G98" s="11" t="s">
        <v>28</v>
      </c>
    </row>
    <row r="99" spans="1:7" ht="34.5" customHeight="1">
      <c r="A99" s="216" t="s">
        <v>309</v>
      </c>
      <c r="B99" s="218">
        <v>14</v>
      </c>
      <c r="C99" s="220">
        <v>14</v>
      </c>
      <c r="D99" s="221"/>
      <c r="E99" s="228"/>
      <c r="F99" s="224" t="s">
        <v>164</v>
      </c>
      <c r="G99" s="225"/>
    </row>
    <row r="100" spans="1:7" ht="24.75" customHeight="1">
      <c r="A100" s="217"/>
      <c r="B100" s="219"/>
      <c r="C100" s="222"/>
      <c r="D100" s="223"/>
      <c r="E100" s="229"/>
      <c r="F100" s="226"/>
      <c r="G100" s="227"/>
    </row>
    <row r="101" spans="1:7" ht="24.75" customHeight="1">
      <c r="A101" s="19"/>
      <c r="B101" s="72"/>
      <c r="C101" s="282"/>
      <c r="D101" s="284"/>
      <c r="E101" s="74"/>
      <c r="F101" s="301"/>
      <c r="G101" s="284"/>
    </row>
    <row r="102" spans="1:7" ht="12" customHeight="1">
      <c r="A102" s="232"/>
      <c r="B102" s="233"/>
      <c r="C102" s="233"/>
      <c r="D102" s="233"/>
      <c r="E102" s="233"/>
      <c r="F102" s="233"/>
      <c r="G102" s="233"/>
    </row>
    <row r="103" spans="1:7" ht="17.25" customHeight="1">
      <c r="A103" s="27"/>
      <c r="B103" s="28"/>
      <c r="C103" s="28"/>
      <c r="D103" s="28"/>
      <c r="E103" s="28"/>
      <c r="F103" s="28"/>
      <c r="G103" s="28"/>
    </row>
    <row r="104" spans="1:7" ht="17.25" customHeight="1">
      <c r="A104" s="27"/>
      <c r="B104" s="28"/>
      <c r="C104" s="28"/>
      <c r="D104" s="28"/>
      <c r="E104" s="28"/>
      <c r="F104" s="28"/>
      <c r="G104" s="28"/>
    </row>
    <row r="105" spans="1:7" ht="17.25" customHeight="1">
      <c r="A105" s="27"/>
      <c r="B105" s="28"/>
      <c r="C105" s="28"/>
      <c r="D105" s="28"/>
      <c r="E105" s="28"/>
      <c r="F105" s="28"/>
      <c r="G105" s="28"/>
    </row>
    <row r="106" spans="1:7" ht="17.25" customHeight="1">
      <c r="A106" s="27"/>
      <c r="B106" s="28"/>
      <c r="C106" s="28"/>
      <c r="D106" s="28"/>
      <c r="E106" s="28"/>
      <c r="F106" s="28"/>
      <c r="G106" s="28"/>
    </row>
    <row r="107" spans="1:7" ht="17.25" customHeight="1">
      <c r="A107" s="27"/>
      <c r="B107" s="28"/>
      <c r="C107" s="28"/>
      <c r="D107" s="28"/>
      <c r="E107" s="28"/>
      <c r="F107" s="28"/>
      <c r="G107" s="28"/>
    </row>
    <row r="108" spans="1:7" ht="37.5" customHeight="1">
      <c r="A108" s="254" t="s">
        <v>143</v>
      </c>
      <c r="B108" s="254"/>
      <c r="C108" s="254"/>
      <c r="D108" s="254"/>
      <c r="E108" s="254"/>
      <c r="F108" s="254"/>
      <c r="G108" s="254"/>
    </row>
    <row r="109" spans="1:7" ht="48" customHeight="1">
      <c r="A109" s="298"/>
      <c r="B109" s="299"/>
      <c r="C109" s="299"/>
      <c r="D109" s="299"/>
      <c r="E109" s="299"/>
      <c r="F109" s="299"/>
      <c r="G109" s="300"/>
    </row>
    <row r="110" spans="1:7" ht="48" customHeight="1">
      <c r="A110" s="27"/>
      <c r="B110" s="28"/>
      <c r="C110" s="28"/>
      <c r="D110" s="28"/>
      <c r="E110" s="28"/>
      <c r="F110" s="28"/>
      <c r="G110" s="28"/>
    </row>
    <row r="111" spans="1:7" ht="48" customHeight="1">
      <c r="A111" s="27"/>
      <c r="B111" s="28"/>
      <c r="C111" s="28"/>
      <c r="D111" s="28"/>
      <c r="E111" s="28"/>
      <c r="F111" s="28"/>
      <c r="G111" s="28"/>
    </row>
    <row r="112" spans="1:7" ht="48" customHeight="1">
      <c r="A112" s="27"/>
      <c r="B112" s="28"/>
      <c r="C112" s="28"/>
      <c r="D112" s="28"/>
      <c r="E112" s="28"/>
      <c r="F112" s="28"/>
      <c r="G112" s="28"/>
    </row>
    <row r="113" spans="1:7" ht="48" customHeight="1">
      <c r="A113" s="27"/>
      <c r="B113" s="28"/>
      <c r="C113" s="28"/>
      <c r="D113" s="28"/>
      <c r="E113" s="28"/>
      <c r="F113" s="28"/>
      <c r="G113" s="28"/>
    </row>
    <row r="114" spans="1:7" ht="48" customHeight="1">
      <c r="A114" s="27"/>
      <c r="B114" s="28"/>
      <c r="C114" s="28"/>
      <c r="D114" s="28"/>
      <c r="E114" s="28"/>
      <c r="F114" s="28"/>
      <c r="G114" s="28"/>
    </row>
    <row r="115" spans="1:7" ht="48" customHeight="1">
      <c r="A115" s="27"/>
      <c r="B115" s="28"/>
      <c r="C115" s="28"/>
      <c r="D115" s="28"/>
      <c r="E115" s="28"/>
      <c r="F115" s="28"/>
      <c r="G115" s="28"/>
    </row>
    <row r="116" spans="1:7" ht="48" customHeight="1">
      <c r="A116" s="27"/>
      <c r="B116" s="28"/>
      <c r="C116" s="28"/>
      <c r="D116" s="28"/>
      <c r="E116" s="28"/>
      <c r="F116" s="28"/>
      <c r="G116" s="28"/>
    </row>
    <row r="117" spans="1:7" ht="48" customHeight="1">
      <c r="A117" s="27"/>
      <c r="B117" s="28"/>
      <c r="C117" s="28"/>
      <c r="D117" s="28"/>
      <c r="E117" s="28"/>
      <c r="F117" s="28"/>
      <c r="G117" s="28"/>
    </row>
    <row r="118" spans="1:7" ht="48" customHeight="1">
      <c r="A118" s="27"/>
      <c r="B118" s="28"/>
      <c r="C118" s="28"/>
      <c r="D118" s="28"/>
      <c r="E118" s="28"/>
      <c r="F118" s="28"/>
      <c r="G118" s="28"/>
    </row>
    <row r="119" spans="1:7" ht="21" customHeight="1">
      <c r="A119" s="27"/>
      <c r="B119" s="28"/>
      <c r="C119" s="28"/>
      <c r="D119" s="28"/>
      <c r="E119" s="28"/>
      <c r="F119" s="28"/>
      <c r="G119" s="28"/>
    </row>
    <row r="120" spans="1:7" s="7" customFormat="1" ht="15.75" hidden="1">
      <c r="A120" s="10"/>
      <c r="B120" s="10"/>
      <c r="C120" s="10"/>
      <c r="D120" s="10"/>
      <c r="E120" s="10"/>
      <c r="F120" s="10"/>
      <c r="G120" s="10"/>
    </row>
    <row r="121" spans="1:7" ht="33.75" customHeight="1" thickBot="1">
      <c r="A121" s="254" t="s">
        <v>34</v>
      </c>
      <c r="B121" s="254"/>
      <c r="C121" s="254"/>
      <c r="D121" s="254"/>
      <c r="E121" s="254"/>
      <c r="F121" s="254"/>
      <c r="G121" s="254"/>
    </row>
    <row r="122" spans="1:7" s="7" customFormat="1" ht="15.75" thickBot="1">
      <c r="A122" s="154" t="s">
        <v>262</v>
      </c>
      <c r="B122" s="154" t="s">
        <v>16</v>
      </c>
      <c r="C122" s="154" t="s">
        <v>310</v>
      </c>
      <c r="D122" s="154" t="s">
        <v>311</v>
      </c>
      <c r="E122" s="154" t="s">
        <v>312</v>
      </c>
      <c r="F122" s="154" t="s">
        <v>313</v>
      </c>
      <c r="G122" s="154" t="s">
        <v>123</v>
      </c>
    </row>
    <row r="123" spans="1:7" s="7" customFormat="1" ht="35.25" customHeight="1" thickBot="1">
      <c r="A123" s="155">
        <v>469247</v>
      </c>
      <c r="B123" s="155" t="s">
        <v>314</v>
      </c>
      <c r="C123" s="155" t="s">
        <v>315</v>
      </c>
      <c r="D123" s="155">
        <v>269</v>
      </c>
      <c r="E123" s="155" t="s">
        <v>316</v>
      </c>
      <c r="F123" s="156">
        <v>419499900</v>
      </c>
      <c r="G123" s="155" t="s">
        <v>317</v>
      </c>
    </row>
    <row r="124" spans="1:7" s="7" customFormat="1" ht="39" thickBot="1">
      <c r="A124" s="155">
        <v>469269</v>
      </c>
      <c r="B124" s="155" t="s">
        <v>318</v>
      </c>
      <c r="C124" s="155" t="s">
        <v>315</v>
      </c>
      <c r="D124" s="155">
        <v>242</v>
      </c>
      <c r="E124" s="155" t="s">
        <v>319</v>
      </c>
      <c r="F124" s="156">
        <v>50000000</v>
      </c>
      <c r="G124" s="157" t="s">
        <v>317</v>
      </c>
    </row>
    <row r="125" spans="1:7" s="7" customFormat="1" ht="38.25" customHeight="1" thickBot="1">
      <c r="A125" s="155">
        <v>469249</v>
      </c>
      <c r="B125" s="155" t="s">
        <v>320</v>
      </c>
      <c r="C125" s="155" t="s">
        <v>315</v>
      </c>
      <c r="D125" s="155">
        <v>262</v>
      </c>
      <c r="E125" s="155" t="s">
        <v>321</v>
      </c>
      <c r="F125" s="155" t="s">
        <v>322</v>
      </c>
      <c r="G125" s="157" t="s">
        <v>317</v>
      </c>
    </row>
    <row r="126" spans="1:7" s="7" customFormat="1" ht="33.75" customHeight="1" thickBot="1">
      <c r="A126" s="155">
        <v>469257</v>
      </c>
      <c r="B126" s="155" t="s">
        <v>323</v>
      </c>
      <c r="C126" s="155" t="s">
        <v>315</v>
      </c>
      <c r="D126" s="155">
        <v>288</v>
      </c>
      <c r="E126" s="155" t="s">
        <v>324</v>
      </c>
      <c r="F126" s="155" t="s">
        <v>325</v>
      </c>
      <c r="G126" s="157" t="s">
        <v>317</v>
      </c>
    </row>
    <row r="127" spans="1:7" s="7" customFormat="1" ht="38.25" customHeight="1" thickBot="1">
      <c r="A127" s="155">
        <v>469266</v>
      </c>
      <c r="B127" s="155" t="s">
        <v>326</v>
      </c>
      <c r="C127" s="155" t="s">
        <v>315</v>
      </c>
      <c r="D127" s="155">
        <v>244</v>
      </c>
      <c r="E127" s="155" t="s">
        <v>327</v>
      </c>
      <c r="F127" s="155" t="s">
        <v>328</v>
      </c>
      <c r="G127" s="157" t="s">
        <v>317</v>
      </c>
    </row>
    <row r="128" spans="1:7" s="7" customFormat="1" ht="63" customHeight="1" thickBot="1">
      <c r="A128" s="155">
        <v>469233</v>
      </c>
      <c r="B128" s="155" t="s">
        <v>329</v>
      </c>
      <c r="C128" s="155" t="s">
        <v>315</v>
      </c>
      <c r="D128" s="155">
        <v>342</v>
      </c>
      <c r="E128" s="155" t="s">
        <v>330</v>
      </c>
      <c r="F128" s="156">
        <v>9243600</v>
      </c>
      <c r="G128" s="157" t="s">
        <v>317</v>
      </c>
    </row>
    <row r="129" spans="1:7" s="7" customFormat="1" ht="53.25" customHeight="1" thickBot="1">
      <c r="A129" s="155">
        <v>469272</v>
      </c>
      <c r="B129" s="155" t="s">
        <v>331</v>
      </c>
      <c r="C129" s="155" t="s">
        <v>315</v>
      </c>
      <c r="D129" s="155">
        <v>264</v>
      </c>
      <c r="E129" s="155" t="s">
        <v>332</v>
      </c>
      <c r="F129" s="156">
        <v>35280000</v>
      </c>
      <c r="G129" s="157" t="s">
        <v>317</v>
      </c>
    </row>
    <row r="130" spans="1:7" s="7" customFormat="1" ht="34.5" customHeight="1" thickBot="1">
      <c r="A130" s="155">
        <v>469283</v>
      </c>
      <c r="B130" s="155" t="s">
        <v>333</v>
      </c>
      <c r="C130" s="155" t="s">
        <v>334</v>
      </c>
      <c r="D130" s="155">
        <v>271</v>
      </c>
      <c r="E130" s="155" t="s">
        <v>335</v>
      </c>
      <c r="F130" s="156">
        <v>7200000000</v>
      </c>
      <c r="G130" s="157" t="s">
        <v>317</v>
      </c>
    </row>
    <row r="131" spans="1:7" s="7" customFormat="1" ht="37.5" customHeight="1" thickBot="1">
      <c r="A131" s="155">
        <v>469237</v>
      </c>
      <c r="B131" s="155" t="s">
        <v>336</v>
      </c>
      <c r="C131" s="155" t="s">
        <v>315</v>
      </c>
      <c r="D131" s="155" t="s">
        <v>337</v>
      </c>
      <c r="E131" s="155" t="s">
        <v>338</v>
      </c>
      <c r="F131" s="156">
        <v>21953000</v>
      </c>
      <c r="G131" s="157" t="s">
        <v>317</v>
      </c>
    </row>
    <row r="132" spans="1:7" s="7" customFormat="1" ht="39" customHeight="1" thickBot="1">
      <c r="A132" s="155">
        <v>469274</v>
      </c>
      <c r="B132" s="155" t="s">
        <v>339</v>
      </c>
      <c r="C132" s="155" t="s">
        <v>315</v>
      </c>
      <c r="D132" s="155">
        <v>268</v>
      </c>
      <c r="E132" s="155" t="s">
        <v>340</v>
      </c>
      <c r="F132" s="156">
        <v>34056000</v>
      </c>
      <c r="G132" s="157" t="s">
        <v>317</v>
      </c>
    </row>
    <row r="133" spans="1:7" s="7" customFormat="1" ht="39.75" customHeight="1" thickBot="1">
      <c r="A133" s="155">
        <v>474175</v>
      </c>
      <c r="B133" s="155" t="s">
        <v>341</v>
      </c>
      <c r="C133" s="155" t="s">
        <v>315</v>
      </c>
      <c r="D133" s="155">
        <v>543</v>
      </c>
      <c r="E133" s="155" t="s">
        <v>338</v>
      </c>
      <c r="F133" s="156">
        <v>293363334</v>
      </c>
      <c r="G133" s="157" t="s">
        <v>317</v>
      </c>
    </row>
    <row r="134" spans="1:7" s="7" customFormat="1" ht="49.5" customHeight="1" thickBot="1">
      <c r="A134" s="155">
        <v>446462</v>
      </c>
      <c r="B134" s="155" t="s">
        <v>342</v>
      </c>
      <c r="C134" s="155" t="s">
        <v>315</v>
      </c>
      <c r="D134" s="155">
        <v>242</v>
      </c>
      <c r="E134" s="155" t="s">
        <v>343</v>
      </c>
      <c r="F134" s="155" t="s">
        <v>344</v>
      </c>
      <c r="G134" s="155" t="s">
        <v>317</v>
      </c>
    </row>
    <row r="135" spans="1:7" s="7" customFormat="1" ht="15.75">
      <c r="A135" s="10"/>
      <c r="B135" s="10"/>
      <c r="C135" s="10"/>
      <c r="D135" s="10"/>
      <c r="E135" s="10"/>
      <c r="F135" s="10"/>
      <c r="G135" s="10"/>
    </row>
    <row r="136" spans="1:7" s="7" customFormat="1" ht="15.75">
      <c r="A136" s="10"/>
      <c r="B136" s="10"/>
      <c r="C136" s="10"/>
      <c r="D136" s="10"/>
      <c r="E136" s="10"/>
      <c r="F136" s="10"/>
      <c r="G136" s="10"/>
    </row>
    <row r="137" spans="1:7" s="7" customFormat="1" ht="15.75">
      <c r="A137" s="10"/>
      <c r="B137" s="10"/>
      <c r="C137" s="10"/>
      <c r="D137" s="10"/>
      <c r="E137" s="10"/>
      <c r="F137" s="10"/>
      <c r="G137" s="10"/>
    </row>
    <row r="138" spans="1:7" s="7" customFormat="1" ht="15.75">
      <c r="A138" s="10"/>
      <c r="B138" s="10"/>
      <c r="C138" s="10"/>
      <c r="D138" s="10"/>
      <c r="E138" s="10"/>
      <c r="F138" s="10"/>
      <c r="G138" s="10"/>
    </row>
    <row r="139" spans="1:7" ht="35.25" customHeight="1">
      <c r="A139" s="295" t="s">
        <v>35</v>
      </c>
      <c r="B139" s="296"/>
      <c r="C139" s="296"/>
      <c r="D139" s="296"/>
      <c r="E139" s="296"/>
      <c r="F139" s="296"/>
      <c r="G139" s="297"/>
    </row>
    <row r="140" spans="1:7">
      <c r="A140" s="76" t="s">
        <v>61</v>
      </c>
      <c r="B140" s="92" t="s">
        <v>62</v>
      </c>
      <c r="C140" s="76" t="s">
        <v>16</v>
      </c>
      <c r="D140" s="101" t="s">
        <v>63</v>
      </c>
      <c r="E140" s="76" t="s">
        <v>221</v>
      </c>
      <c r="F140" s="92" t="s">
        <v>17</v>
      </c>
      <c r="G140" s="88"/>
    </row>
    <row r="141" spans="1:7">
      <c r="A141" s="84">
        <v>110</v>
      </c>
      <c r="B141" s="84">
        <v>111</v>
      </c>
      <c r="C141" s="85" t="s">
        <v>64</v>
      </c>
      <c r="D141" s="83">
        <v>24943700000</v>
      </c>
      <c r="E141" s="83">
        <v>24317100000</v>
      </c>
      <c r="F141" s="83">
        <f t="shared" ref="F141:F204" si="0">D141-E141</f>
        <v>626600000</v>
      </c>
      <c r="G141" s="89"/>
    </row>
    <row r="142" spans="1:7">
      <c r="A142" s="84">
        <v>110</v>
      </c>
      <c r="B142" s="84">
        <v>113</v>
      </c>
      <c r="C142" s="162" t="s">
        <v>65</v>
      </c>
      <c r="D142" s="83">
        <v>1025628000</v>
      </c>
      <c r="E142" s="83">
        <v>852909717</v>
      </c>
      <c r="F142" s="83">
        <f t="shared" si="0"/>
        <v>172718283</v>
      </c>
      <c r="G142" s="89"/>
    </row>
    <row r="143" spans="1:7" ht="18.75" customHeight="1">
      <c r="A143" s="84">
        <v>110</v>
      </c>
      <c r="B143" s="84">
        <v>114</v>
      </c>
      <c r="C143" s="162" t="s">
        <v>66</v>
      </c>
      <c r="D143" s="83">
        <v>2164110667</v>
      </c>
      <c r="E143" s="83">
        <v>2091809947</v>
      </c>
      <c r="F143" s="83">
        <f t="shared" si="0"/>
        <v>72300720</v>
      </c>
      <c r="G143" s="89"/>
    </row>
    <row r="144" spans="1:7" s="7" customFormat="1">
      <c r="A144" s="84">
        <v>110</v>
      </c>
      <c r="B144" s="84">
        <v>123</v>
      </c>
      <c r="C144" s="162" t="s">
        <v>222</v>
      </c>
      <c r="D144" s="83">
        <v>0</v>
      </c>
      <c r="E144" s="85">
        <v>0</v>
      </c>
      <c r="F144" s="83">
        <f t="shared" si="0"/>
        <v>0</v>
      </c>
      <c r="G144" s="89"/>
    </row>
    <row r="145" spans="1:7" s="7" customFormat="1">
      <c r="A145" s="84">
        <v>130</v>
      </c>
      <c r="B145" s="84">
        <v>131</v>
      </c>
      <c r="C145" s="162" t="s">
        <v>67</v>
      </c>
      <c r="D145" s="83">
        <v>614000001</v>
      </c>
      <c r="E145" s="83">
        <v>613999784</v>
      </c>
      <c r="F145" s="83">
        <f t="shared" si="0"/>
        <v>217</v>
      </c>
      <c r="G145" s="89"/>
    </row>
    <row r="146" spans="1:7" s="7" customFormat="1">
      <c r="A146" s="84">
        <v>130</v>
      </c>
      <c r="B146" s="84">
        <v>133</v>
      </c>
      <c r="C146" s="162" t="s">
        <v>68</v>
      </c>
      <c r="D146" s="83">
        <v>4959351517</v>
      </c>
      <c r="E146" s="83">
        <v>4958290689</v>
      </c>
      <c r="F146" s="83">
        <f t="shared" si="0"/>
        <v>1060828</v>
      </c>
      <c r="G146" s="89"/>
    </row>
    <row r="147" spans="1:7" s="7" customFormat="1" ht="30">
      <c r="A147" s="84">
        <v>130</v>
      </c>
      <c r="B147" s="84">
        <v>137</v>
      </c>
      <c r="C147" s="162" t="s">
        <v>69</v>
      </c>
      <c r="D147" s="83">
        <v>270400000</v>
      </c>
      <c r="E147" s="83">
        <v>270400000</v>
      </c>
      <c r="F147" s="83">
        <f t="shared" si="0"/>
        <v>0</v>
      </c>
      <c r="G147" s="89"/>
    </row>
    <row r="148" spans="1:7" s="7" customFormat="1">
      <c r="A148" s="84">
        <v>140</v>
      </c>
      <c r="B148" s="84">
        <v>144</v>
      </c>
      <c r="C148" s="162" t="s">
        <v>70</v>
      </c>
      <c r="D148" s="83">
        <v>1526359570</v>
      </c>
      <c r="E148" s="83">
        <v>1523242899</v>
      </c>
      <c r="F148" s="83">
        <f t="shared" si="0"/>
        <v>3116671</v>
      </c>
      <c r="G148" s="89"/>
    </row>
    <row r="149" spans="1:7" s="7" customFormat="1">
      <c r="A149" s="84">
        <v>140</v>
      </c>
      <c r="B149" s="84">
        <v>145</v>
      </c>
      <c r="C149" s="162" t="s">
        <v>71</v>
      </c>
      <c r="D149" s="83">
        <v>2109889314</v>
      </c>
      <c r="E149" s="83">
        <v>2095130078</v>
      </c>
      <c r="F149" s="83">
        <f t="shared" si="0"/>
        <v>14759236</v>
      </c>
      <c r="G149" s="89"/>
    </row>
    <row r="150" spans="1:7" s="7" customFormat="1">
      <c r="A150" s="84">
        <v>190</v>
      </c>
      <c r="B150" s="84">
        <v>199</v>
      </c>
      <c r="C150" s="162" t="s">
        <v>72</v>
      </c>
      <c r="D150" s="83">
        <v>925037469</v>
      </c>
      <c r="E150" s="83">
        <v>923348408</v>
      </c>
      <c r="F150" s="83">
        <f t="shared" si="0"/>
        <v>1689061</v>
      </c>
      <c r="G150" s="89"/>
    </row>
    <row r="151" spans="1:7" s="7" customFormat="1">
      <c r="A151" s="84">
        <v>210</v>
      </c>
      <c r="B151" s="84">
        <v>211</v>
      </c>
      <c r="C151" s="162" t="s">
        <v>73</v>
      </c>
      <c r="D151" s="83">
        <v>122195526</v>
      </c>
      <c r="E151" s="83">
        <v>91647480</v>
      </c>
      <c r="F151" s="83">
        <f t="shared" si="0"/>
        <v>30548046</v>
      </c>
      <c r="G151" s="89"/>
    </row>
    <row r="152" spans="1:7" s="7" customFormat="1">
      <c r="A152" s="84">
        <v>210</v>
      </c>
      <c r="B152" s="84">
        <v>212</v>
      </c>
      <c r="C152" s="162" t="s">
        <v>74</v>
      </c>
      <c r="D152" s="83">
        <v>25231477</v>
      </c>
      <c r="E152" s="83">
        <v>17210993</v>
      </c>
      <c r="F152" s="83">
        <f t="shared" si="0"/>
        <v>8020484</v>
      </c>
      <c r="G152" s="89"/>
    </row>
    <row r="153" spans="1:7" s="7" customFormat="1" ht="36.75" customHeight="1">
      <c r="A153" s="84">
        <v>210</v>
      </c>
      <c r="B153" s="84">
        <v>214</v>
      </c>
      <c r="C153" s="162" t="s">
        <v>223</v>
      </c>
      <c r="D153" s="83">
        <v>103810860</v>
      </c>
      <c r="E153" s="83">
        <v>101615109</v>
      </c>
      <c r="F153" s="83">
        <f t="shared" si="0"/>
        <v>2195751</v>
      </c>
      <c r="G153" s="89"/>
    </row>
    <row r="154" spans="1:7" s="7" customFormat="1" ht="30">
      <c r="A154" s="84">
        <v>210</v>
      </c>
      <c r="B154" s="84">
        <v>215</v>
      </c>
      <c r="C154" s="162" t="s">
        <v>224</v>
      </c>
      <c r="D154" s="83">
        <v>3185000</v>
      </c>
      <c r="E154" s="83">
        <v>0</v>
      </c>
      <c r="F154" s="83">
        <f t="shared" si="0"/>
        <v>3185000</v>
      </c>
      <c r="G154" s="89"/>
    </row>
    <row r="155" spans="1:7" s="7" customFormat="1">
      <c r="A155" s="84">
        <v>220</v>
      </c>
      <c r="B155" s="84">
        <v>221</v>
      </c>
      <c r="C155" s="162" t="s">
        <v>174</v>
      </c>
      <c r="D155" s="83">
        <v>0</v>
      </c>
      <c r="E155" s="83">
        <v>0</v>
      </c>
      <c r="F155" s="83">
        <f t="shared" si="0"/>
        <v>0</v>
      </c>
      <c r="G155" s="89"/>
    </row>
    <row r="156" spans="1:7" s="7" customFormat="1" ht="32.25" customHeight="1">
      <c r="A156" s="84">
        <v>230</v>
      </c>
      <c r="B156" s="84">
        <v>232</v>
      </c>
      <c r="C156" s="162" t="s">
        <v>75</v>
      </c>
      <c r="D156" s="83">
        <v>14385322</v>
      </c>
      <c r="E156" s="83">
        <v>7391360</v>
      </c>
      <c r="F156" s="83">
        <f t="shared" si="0"/>
        <v>6993962</v>
      </c>
      <c r="G156" s="89"/>
    </row>
    <row r="157" spans="1:7" s="7" customFormat="1" ht="26.25" customHeight="1">
      <c r="A157" s="84">
        <v>240</v>
      </c>
      <c r="B157" s="84">
        <v>242</v>
      </c>
      <c r="C157" s="162" t="s">
        <v>76</v>
      </c>
      <c r="D157" s="83">
        <v>108771906</v>
      </c>
      <c r="E157" s="83">
        <v>59195967</v>
      </c>
      <c r="F157" s="83">
        <f t="shared" si="0"/>
        <v>49575939</v>
      </c>
      <c r="G157" s="89"/>
    </row>
    <row r="158" spans="1:7" s="7" customFormat="1" ht="30">
      <c r="A158" s="84">
        <v>240</v>
      </c>
      <c r="B158" s="84">
        <v>243</v>
      </c>
      <c r="C158" s="162" t="s">
        <v>77</v>
      </c>
      <c r="D158" s="83">
        <v>78700000</v>
      </c>
      <c r="E158" s="83">
        <v>34409400</v>
      </c>
      <c r="F158" s="83">
        <f t="shared" si="0"/>
        <v>44290600</v>
      </c>
      <c r="G158" s="89"/>
    </row>
    <row r="159" spans="1:7" s="7" customFormat="1" ht="30" customHeight="1">
      <c r="A159" s="84">
        <v>240</v>
      </c>
      <c r="B159" s="84">
        <v>244</v>
      </c>
      <c r="C159" s="162" t="s">
        <v>78</v>
      </c>
      <c r="D159" s="83">
        <v>40000000</v>
      </c>
      <c r="E159" s="85">
        <v>0</v>
      </c>
      <c r="F159" s="83">
        <f t="shared" si="0"/>
        <v>40000000</v>
      </c>
      <c r="G159" s="89"/>
    </row>
    <row r="160" spans="1:7" s="7" customFormat="1" ht="30">
      <c r="A160" s="84">
        <v>240</v>
      </c>
      <c r="B160" s="84">
        <v>245</v>
      </c>
      <c r="C160" s="162" t="s">
        <v>175</v>
      </c>
      <c r="D160" s="83">
        <v>26000000</v>
      </c>
      <c r="E160" s="83">
        <v>3248000</v>
      </c>
      <c r="F160" s="83">
        <f t="shared" si="0"/>
        <v>22752000</v>
      </c>
      <c r="G160" s="89"/>
    </row>
    <row r="161" spans="1:7" s="7" customFormat="1" ht="34.5" customHeight="1">
      <c r="A161" s="84">
        <v>240</v>
      </c>
      <c r="B161" s="84">
        <v>246</v>
      </c>
      <c r="C161" s="162" t="s">
        <v>79</v>
      </c>
      <c r="D161" s="83">
        <v>3000000</v>
      </c>
      <c r="E161" s="83">
        <v>2150000</v>
      </c>
      <c r="F161" s="83">
        <f t="shared" si="0"/>
        <v>850000</v>
      </c>
      <c r="G161" s="89"/>
    </row>
    <row r="162" spans="1:7" s="7" customFormat="1">
      <c r="A162" s="84">
        <v>250</v>
      </c>
      <c r="B162" s="84">
        <v>251</v>
      </c>
      <c r="C162" s="162" t="s">
        <v>80</v>
      </c>
      <c r="D162" s="158">
        <v>83147372</v>
      </c>
      <c r="E162" s="158">
        <v>69366969</v>
      </c>
      <c r="F162" s="83">
        <f t="shared" si="0"/>
        <v>13780403</v>
      </c>
      <c r="G162" s="89"/>
    </row>
    <row r="163" spans="1:7" s="7" customFormat="1" ht="19.5" customHeight="1">
      <c r="A163" s="84">
        <v>250</v>
      </c>
      <c r="B163" s="84">
        <v>253</v>
      </c>
      <c r="C163" s="162" t="s">
        <v>176</v>
      </c>
      <c r="D163" s="159">
        <v>22000000</v>
      </c>
      <c r="E163" s="85">
        <v>0</v>
      </c>
      <c r="F163" s="83">
        <f t="shared" si="0"/>
        <v>22000000</v>
      </c>
      <c r="G163" s="89"/>
    </row>
    <row r="164" spans="1:7" s="7" customFormat="1" ht="36" customHeight="1">
      <c r="A164" s="84">
        <v>260</v>
      </c>
      <c r="B164" s="84">
        <v>261</v>
      </c>
      <c r="C164" s="162" t="s">
        <v>81</v>
      </c>
      <c r="D164" s="83">
        <v>2253503</v>
      </c>
      <c r="E164" s="83">
        <v>2000000</v>
      </c>
      <c r="F164" s="83">
        <f t="shared" si="0"/>
        <v>253503</v>
      </c>
      <c r="G164" s="89"/>
    </row>
    <row r="165" spans="1:7" s="7" customFormat="1" ht="37.5" customHeight="1">
      <c r="A165" s="84">
        <v>260</v>
      </c>
      <c r="B165" s="84">
        <v>262</v>
      </c>
      <c r="C165" s="162" t="s">
        <v>177</v>
      </c>
      <c r="D165" s="83">
        <v>118327870</v>
      </c>
      <c r="E165" s="83">
        <v>76679495</v>
      </c>
      <c r="F165" s="83">
        <f t="shared" si="0"/>
        <v>41648375</v>
      </c>
      <c r="G165" s="89"/>
    </row>
    <row r="166" spans="1:7" s="7" customFormat="1">
      <c r="A166" s="84">
        <v>260</v>
      </c>
      <c r="B166" s="84">
        <v>263</v>
      </c>
      <c r="C166" s="162" t="s">
        <v>245</v>
      </c>
      <c r="D166" s="83">
        <v>1000000</v>
      </c>
      <c r="E166" s="83">
        <v>0</v>
      </c>
      <c r="F166" s="83">
        <f t="shared" si="0"/>
        <v>1000000</v>
      </c>
      <c r="G166" s="89"/>
    </row>
    <row r="167" spans="1:7" s="7" customFormat="1">
      <c r="A167" s="84">
        <v>260</v>
      </c>
      <c r="B167" s="84">
        <v>264</v>
      </c>
      <c r="C167" s="162" t="s">
        <v>82</v>
      </c>
      <c r="D167" s="83">
        <v>46000000</v>
      </c>
      <c r="E167" s="83">
        <v>36450600</v>
      </c>
      <c r="F167" s="83">
        <f t="shared" si="0"/>
        <v>9549400</v>
      </c>
      <c r="G167" s="89"/>
    </row>
    <row r="168" spans="1:7" s="7" customFormat="1">
      <c r="A168" s="84">
        <v>260</v>
      </c>
      <c r="B168" s="84">
        <v>265</v>
      </c>
      <c r="C168" s="162" t="s">
        <v>83</v>
      </c>
      <c r="D168" s="83">
        <v>0</v>
      </c>
      <c r="E168" s="85">
        <v>0</v>
      </c>
      <c r="F168" s="83">
        <f t="shared" si="0"/>
        <v>0</v>
      </c>
      <c r="G168" s="89"/>
    </row>
    <row r="169" spans="1:7" ht="27.75" customHeight="1">
      <c r="A169" s="84">
        <v>260</v>
      </c>
      <c r="B169" s="84">
        <v>268</v>
      </c>
      <c r="C169" s="162" t="s">
        <v>84</v>
      </c>
      <c r="D169" s="83">
        <v>55410000</v>
      </c>
      <c r="E169" s="83">
        <v>34698000</v>
      </c>
      <c r="F169" s="83">
        <f t="shared" si="0"/>
        <v>20712000</v>
      </c>
      <c r="G169" s="89"/>
    </row>
    <row r="170" spans="1:7" ht="26.25" customHeight="1">
      <c r="A170" s="84">
        <v>260</v>
      </c>
      <c r="B170" s="84">
        <v>269</v>
      </c>
      <c r="C170" s="162" t="s">
        <v>178</v>
      </c>
      <c r="D170" s="83">
        <v>337374975</v>
      </c>
      <c r="E170" s="83">
        <v>281450000</v>
      </c>
      <c r="F170" s="83">
        <f t="shared" si="0"/>
        <v>55924975</v>
      </c>
      <c r="G170" s="89"/>
    </row>
    <row r="171" spans="1:7" ht="30">
      <c r="A171" s="84">
        <v>270</v>
      </c>
      <c r="B171" s="84">
        <v>271</v>
      </c>
      <c r="C171" s="162" t="s">
        <v>225</v>
      </c>
      <c r="D171" s="83">
        <v>3384000000</v>
      </c>
      <c r="E171" s="83">
        <v>3337000000</v>
      </c>
      <c r="F171" s="83">
        <f t="shared" si="0"/>
        <v>47000000</v>
      </c>
      <c r="G171" s="89"/>
    </row>
    <row r="172" spans="1:7">
      <c r="A172" s="84">
        <v>280</v>
      </c>
      <c r="B172" s="84">
        <v>284</v>
      </c>
      <c r="C172" s="162" t="s">
        <v>85</v>
      </c>
      <c r="D172" s="83">
        <v>1000000</v>
      </c>
      <c r="E172" s="83">
        <v>0</v>
      </c>
      <c r="F172" s="83">
        <f t="shared" si="0"/>
        <v>1000000</v>
      </c>
      <c r="G172" s="89"/>
    </row>
    <row r="173" spans="1:7">
      <c r="A173" s="84">
        <v>280</v>
      </c>
      <c r="B173" s="84">
        <v>288</v>
      </c>
      <c r="C173" s="162" t="s">
        <v>210</v>
      </c>
      <c r="D173" s="83">
        <v>44790244</v>
      </c>
      <c r="E173" s="83">
        <v>32644860</v>
      </c>
      <c r="F173" s="83">
        <f t="shared" si="0"/>
        <v>12145384</v>
      </c>
      <c r="G173" s="89"/>
    </row>
    <row r="174" spans="1:7" ht="30">
      <c r="A174" s="84">
        <v>290</v>
      </c>
      <c r="B174" s="84">
        <v>291</v>
      </c>
      <c r="C174" s="162" t="s">
        <v>86</v>
      </c>
      <c r="D174" s="83">
        <v>0</v>
      </c>
      <c r="E174" s="83">
        <v>0</v>
      </c>
      <c r="F174" s="83">
        <f t="shared" si="0"/>
        <v>0</v>
      </c>
      <c r="G174" s="89"/>
    </row>
    <row r="175" spans="1:7">
      <c r="A175" s="84">
        <v>310</v>
      </c>
      <c r="B175" s="84">
        <v>311</v>
      </c>
      <c r="C175" s="162" t="s">
        <v>87</v>
      </c>
      <c r="D175" s="83">
        <v>6736373</v>
      </c>
      <c r="E175" s="83">
        <v>3950104</v>
      </c>
      <c r="F175" s="83">
        <f t="shared" si="0"/>
        <v>2786269</v>
      </c>
      <c r="G175" s="89"/>
    </row>
    <row r="176" spans="1:7" ht="27" customHeight="1">
      <c r="A176" s="84">
        <v>330</v>
      </c>
      <c r="B176" s="84">
        <v>331</v>
      </c>
      <c r="C176" s="162" t="s">
        <v>179</v>
      </c>
      <c r="D176" s="83">
        <v>32000000</v>
      </c>
      <c r="E176" s="83">
        <v>27686000</v>
      </c>
      <c r="F176" s="83">
        <f t="shared" si="0"/>
        <v>4314000</v>
      </c>
      <c r="G176" s="89"/>
    </row>
    <row r="177" spans="1:7" s="7" customFormat="1">
      <c r="A177" s="84">
        <v>330</v>
      </c>
      <c r="B177" s="84">
        <v>333</v>
      </c>
      <c r="C177" s="162" t="s">
        <v>88</v>
      </c>
      <c r="D177" s="83">
        <v>1400000</v>
      </c>
      <c r="E177" s="83">
        <v>0</v>
      </c>
      <c r="F177" s="83">
        <f t="shared" si="0"/>
        <v>1400000</v>
      </c>
      <c r="G177" s="89"/>
    </row>
    <row r="178" spans="1:7">
      <c r="A178" s="84">
        <v>330</v>
      </c>
      <c r="B178" s="84">
        <v>334</v>
      </c>
      <c r="C178" s="162" t="s">
        <v>226</v>
      </c>
      <c r="D178" s="83">
        <v>2107397</v>
      </c>
      <c r="E178" s="83">
        <v>314020</v>
      </c>
      <c r="F178" s="83">
        <f t="shared" si="0"/>
        <v>1793377</v>
      </c>
      <c r="G178" s="89"/>
    </row>
    <row r="179" spans="1:7" ht="27" customHeight="1">
      <c r="A179" s="84">
        <v>340</v>
      </c>
      <c r="B179" s="84">
        <v>341</v>
      </c>
      <c r="C179" s="162" t="s">
        <v>89</v>
      </c>
      <c r="D179" s="83">
        <v>47763627</v>
      </c>
      <c r="E179" s="83">
        <v>42923400</v>
      </c>
      <c r="F179" s="83">
        <f t="shared" si="0"/>
        <v>4840227</v>
      </c>
      <c r="G179" s="89"/>
    </row>
    <row r="180" spans="1:7" ht="30">
      <c r="A180" s="84">
        <v>340</v>
      </c>
      <c r="B180" s="84">
        <v>342</v>
      </c>
      <c r="C180" s="162" t="s">
        <v>227</v>
      </c>
      <c r="D180" s="83">
        <v>64923773</v>
      </c>
      <c r="E180" s="83">
        <v>40659700</v>
      </c>
      <c r="F180" s="83">
        <f t="shared" si="0"/>
        <v>24264073</v>
      </c>
      <c r="G180" s="89"/>
    </row>
    <row r="181" spans="1:7" ht="24.75" customHeight="1">
      <c r="A181" s="84">
        <v>340</v>
      </c>
      <c r="B181" s="84">
        <v>343</v>
      </c>
      <c r="C181" s="162" t="s">
        <v>90</v>
      </c>
      <c r="D181" s="83">
        <v>12029400</v>
      </c>
      <c r="E181" s="83">
        <v>7113880</v>
      </c>
      <c r="F181" s="83">
        <f t="shared" si="0"/>
        <v>4915520</v>
      </c>
      <c r="G181" s="89"/>
    </row>
    <row r="182" spans="1:7" ht="32.25" customHeight="1">
      <c r="A182" s="84">
        <v>340</v>
      </c>
      <c r="B182" s="84">
        <v>344</v>
      </c>
      <c r="C182" s="162" t="s">
        <v>180</v>
      </c>
      <c r="D182" s="83">
        <v>500000</v>
      </c>
      <c r="E182" s="83">
        <v>95950</v>
      </c>
      <c r="F182" s="83">
        <f t="shared" si="0"/>
        <v>404050</v>
      </c>
      <c r="G182" s="89"/>
    </row>
    <row r="183" spans="1:7" ht="30.75" customHeight="1">
      <c r="A183" s="84">
        <v>340</v>
      </c>
      <c r="B183" s="84">
        <v>345</v>
      </c>
      <c r="C183" s="162" t="s">
        <v>181</v>
      </c>
      <c r="D183" s="83">
        <v>1500000</v>
      </c>
      <c r="E183" s="83">
        <v>0</v>
      </c>
      <c r="F183" s="83">
        <f t="shared" si="0"/>
        <v>1500000</v>
      </c>
      <c r="G183" s="89"/>
    </row>
    <row r="184" spans="1:7" ht="23.25" customHeight="1">
      <c r="A184" s="84">
        <v>340</v>
      </c>
      <c r="B184" s="84">
        <v>346</v>
      </c>
      <c r="C184" s="162" t="s">
        <v>91</v>
      </c>
      <c r="D184" s="83">
        <v>3000000</v>
      </c>
      <c r="E184" s="83">
        <v>2412000</v>
      </c>
      <c r="F184" s="83">
        <f t="shared" si="0"/>
        <v>588000</v>
      </c>
      <c r="G184" s="89"/>
    </row>
    <row r="185" spans="1:7" ht="24.75" customHeight="1">
      <c r="A185" s="84">
        <v>340</v>
      </c>
      <c r="B185" s="84">
        <v>347</v>
      </c>
      <c r="C185" s="162" t="s">
        <v>182</v>
      </c>
      <c r="D185" s="83">
        <v>800000</v>
      </c>
      <c r="E185" s="83">
        <v>260000</v>
      </c>
      <c r="F185" s="83">
        <f t="shared" si="0"/>
        <v>540000</v>
      </c>
      <c r="G185" s="89"/>
    </row>
    <row r="186" spans="1:7" ht="24" customHeight="1">
      <c r="A186" s="84">
        <v>350</v>
      </c>
      <c r="B186" s="84">
        <v>351</v>
      </c>
      <c r="C186" s="162" t="s">
        <v>92</v>
      </c>
      <c r="D186" s="83">
        <v>3200000</v>
      </c>
      <c r="E186" s="83">
        <v>3200000</v>
      </c>
      <c r="F186" s="83">
        <f t="shared" si="0"/>
        <v>0</v>
      </c>
      <c r="G186" s="89"/>
    </row>
    <row r="187" spans="1:7" ht="24" customHeight="1">
      <c r="A187" s="84">
        <v>350</v>
      </c>
      <c r="B187" s="84">
        <v>352</v>
      </c>
      <c r="C187" s="162" t="s">
        <v>93</v>
      </c>
      <c r="D187" s="83">
        <v>1000000</v>
      </c>
      <c r="E187" s="83">
        <v>0</v>
      </c>
      <c r="F187" s="83">
        <f t="shared" si="0"/>
        <v>1000000</v>
      </c>
      <c r="G187" s="89"/>
    </row>
    <row r="188" spans="1:7" ht="30">
      <c r="A188" s="84">
        <v>350</v>
      </c>
      <c r="B188" s="84">
        <v>354</v>
      </c>
      <c r="C188" s="162" t="s">
        <v>94</v>
      </c>
      <c r="D188" s="83">
        <v>500000</v>
      </c>
      <c r="E188" s="83">
        <v>0</v>
      </c>
      <c r="F188" s="83">
        <f t="shared" si="0"/>
        <v>500000</v>
      </c>
      <c r="G188" s="89"/>
    </row>
    <row r="189" spans="1:7" ht="25.5" customHeight="1">
      <c r="A189" s="84">
        <v>350</v>
      </c>
      <c r="B189" s="84">
        <v>355</v>
      </c>
      <c r="C189" s="162" t="s">
        <v>183</v>
      </c>
      <c r="D189" s="83">
        <v>4000000</v>
      </c>
      <c r="E189" s="83">
        <v>619000</v>
      </c>
      <c r="F189" s="83">
        <f t="shared" si="0"/>
        <v>3381000</v>
      </c>
      <c r="G189" s="89"/>
    </row>
    <row r="190" spans="1:7" ht="26.25" customHeight="1">
      <c r="A190" s="84">
        <v>350</v>
      </c>
      <c r="B190" s="84">
        <v>357</v>
      </c>
      <c r="C190" s="162" t="s">
        <v>184</v>
      </c>
      <c r="D190" s="83">
        <v>2800000</v>
      </c>
      <c r="E190" s="83">
        <v>0</v>
      </c>
      <c r="F190" s="83">
        <f t="shared" si="0"/>
        <v>2800000</v>
      </c>
      <c r="G190" s="89"/>
    </row>
    <row r="191" spans="1:7" ht="27" customHeight="1">
      <c r="A191" s="84">
        <v>350</v>
      </c>
      <c r="B191" s="84">
        <v>358</v>
      </c>
      <c r="C191" s="162" t="s">
        <v>95</v>
      </c>
      <c r="D191" s="83">
        <v>500000</v>
      </c>
      <c r="E191" s="83">
        <v>0</v>
      </c>
      <c r="F191" s="83">
        <f t="shared" si="0"/>
        <v>500000</v>
      </c>
      <c r="G191" s="89"/>
    </row>
    <row r="192" spans="1:7" s="14" customFormat="1">
      <c r="A192" s="84">
        <v>360</v>
      </c>
      <c r="B192" s="84">
        <v>361</v>
      </c>
      <c r="C192" s="162" t="s">
        <v>96</v>
      </c>
      <c r="D192" s="83">
        <v>45000000</v>
      </c>
      <c r="E192" s="83">
        <v>30000000</v>
      </c>
      <c r="F192" s="83">
        <f t="shared" si="0"/>
        <v>15000000</v>
      </c>
      <c r="G192" s="89"/>
    </row>
    <row r="193" spans="1:12" s="14" customFormat="1" ht="18" customHeight="1">
      <c r="A193" s="84">
        <v>390</v>
      </c>
      <c r="B193" s="84">
        <v>391</v>
      </c>
      <c r="C193" s="162" t="s">
        <v>97</v>
      </c>
      <c r="D193" s="83">
        <v>0</v>
      </c>
      <c r="E193" s="83">
        <v>0</v>
      </c>
      <c r="F193" s="83">
        <f t="shared" si="0"/>
        <v>0</v>
      </c>
      <c r="G193" s="89"/>
    </row>
    <row r="194" spans="1:12" s="14" customFormat="1">
      <c r="A194" s="84">
        <v>390</v>
      </c>
      <c r="B194" s="84">
        <v>392</v>
      </c>
      <c r="C194" s="162" t="s">
        <v>185</v>
      </c>
      <c r="D194" s="83">
        <v>3000000</v>
      </c>
      <c r="E194" s="83">
        <v>0</v>
      </c>
      <c r="F194" s="83">
        <f t="shared" si="0"/>
        <v>3000000</v>
      </c>
      <c r="G194" s="89"/>
    </row>
    <row r="195" spans="1:12" s="14" customFormat="1">
      <c r="A195" s="84">
        <v>390</v>
      </c>
      <c r="B195" s="84">
        <v>393</v>
      </c>
      <c r="C195" s="162" t="s">
        <v>186</v>
      </c>
      <c r="D195" s="83">
        <v>0</v>
      </c>
      <c r="E195" s="83">
        <v>0</v>
      </c>
      <c r="F195" s="83">
        <f t="shared" si="0"/>
        <v>0</v>
      </c>
      <c r="G195" s="89"/>
    </row>
    <row r="196" spans="1:12" s="14" customFormat="1">
      <c r="A196" s="84">
        <v>390</v>
      </c>
      <c r="B196" s="84">
        <v>394</v>
      </c>
      <c r="C196" s="162" t="s">
        <v>98</v>
      </c>
      <c r="D196" s="83">
        <v>500000</v>
      </c>
      <c r="E196" s="83">
        <v>140000</v>
      </c>
      <c r="F196" s="83">
        <f t="shared" si="0"/>
        <v>360000</v>
      </c>
      <c r="G196" s="89"/>
    </row>
    <row r="197" spans="1:12" s="14" customFormat="1" ht="30">
      <c r="A197" s="84">
        <v>390</v>
      </c>
      <c r="B197" s="84">
        <v>395</v>
      </c>
      <c r="C197" s="162" t="s">
        <v>228</v>
      </c>
      <c r="D197" s="83">
        <v>0</v>
      </c>
      <c r="E197" s="83">
        <v>0</v>
      </c>
      <c r="F197" s="83">
        <f t="shared" si="0"/>
        <v>0</v>
      </c>
      <c r="G197" s="89"/>
    </row>
    <row r="198" spans="1:12" s="14" customFormat="1">
      <c r="A198" s="84">
        <v>390</v>
      </c>
      <c r="B198" s="84">
        <v>396</v>
      </c>
      <c r="C198" s="162" t="s">
        <v>99</v>
      </c>
      <c r="D198" s="83">
        <v>500000</v>
      </c>
      <c r="E198" s="83">
        <v>206300</v>
      </c>
      <c r="F198" s="83">
        <f t="shared" si="0"/>
        <v>293700</v>
      </c>
      <c r="G198" s="89"/>
    </row>
    <row r="199" spans="1:12" s="15" customFormat="1">
      <c r="A199" s="84">
        <v>390</v>
      </c>
      <c r="B199" s="84">
        <v>397</v>
      </c>
      <c r="C199" s="162" t="s">
        <v>100</v>
      </c>
      <c r="D199" s="83">
        <v>1000000</v>
      </c>
      <c r="E199" s="83">
        <v>530000</v>
      </c>
      <c r="F199" s="83">
        <f t="shared" si="0"/>
        <v>470000</v>
      </c>
      <c r="G199" s="89"/>
      <c r="H199" s="14"/>
      <c r="I199" s="14"/>
      <c r="J199" s="14"/>
      <c r="K199" s="14"/>
      <c r="L199" s="14"/>
    </row>
    <row r="200" spans="1:12" s="15" customFormat="1" ht="30">
      <c r="A200" s="84">
        <v>390</v>
      </c>
      <c r="B200" s="84">
        <v>398</v>
      </c>
      <c r="C200" s="162" t="s">
        <v>101</v>
      </c>
      <c r="D200" s="83">
        <v>1000000</v>
      </c>
      <c r="E200" s="83">
        <v>960000</v>
      </c>
      <c r="F200" s="83">
        <f t="shared" si="0"/>
        <v>40000</v>
      </c>
      <c r="G200" s="89"/>
      <c r="H200" s="14"/>
      <c r="I200" s="14"/>
      <c r="J200" s="14"/>
      <c r="K200" s="14"/>
      <c r="L200" s="14"/>
    </row>
    <row r="201" spans="1:12" ht="26.25" customHeight="1">
      <c r="A201" s="84">
        <v>390</v>
      </c>
      <c r="B201" s="84">
        <v>399</v>
      </c>
      <c r="C201" s="162" t="s">
        <v>102</v>
      </c>
      <c r="D201" s="83">
        <v>2000000</v>
      </c>
      <c r="E201" s="83">
        <v>854000</v>
      </c>
      <c r="F201" s="83">
        <f t="shared" si="0"/>
        <v>1146000</v>
      </c>
      <c r="G201" s="89"/>
    </row>
    <row r="202" spans="1:12" ht="25.5" customHeight="1">
      <c r="A202" s="84">
        <v>530</v>
      </c>
      <c r="B202" s="84">
        <v>534</v>
      </c>
      <c r="C202" s="162" t="s">
        <v>229</v>
      </c>
      <c r="D202" s="83">
        <v>0</v>
      </c>
      <c r="E202" s="83">
        <v>0</v>
      </c>
      <c r="F202" s="83">
        <f t="shared" si="0"/>
        <v>0</v>
      </c>
      <c r="G202" s="89"/>
    </row>
    <row r="203" spans="1:12" ht="25.5" customHeight="1">
      <c r="A203" s="84">
        <v>530</v>
      </c>
      <c r="B203" s="84">
        <v>536</v>
      </c>
      <c r="C203" s="162" t="s">
        <v>211</v>
      </c>
      <c r="D203" s="83">
        <v>0</v>
      </c>
      <c r="E203" s="83">
        <v>0</v>
      </c>
      <c r="F203" s="83">
        <f t="shared" si="0"/>
        <v>0</v>
      </c>
      <c r="G203" s="89"/>
    </row>
    <row r="204" spans="1:12" ht="24.75" customHeight="1">
      <c r="A204" s="84">
        <v>530</v>
      </c>
      <c r="B204" s="84">
        <v>538</v>
      </c>
      <c r="C204" s="162" t="s">
        <v>187</v>
      </c>
      <c r="D204" s="83">
        <v>0</v>
      </c>
      <c r="E204" s="83">
        <v>0</v>
      </c>
      <c r="F204" s="83">
        <f t="shared" si="0"/>
        <v>0</v>
      </c>
      <c r="G204" s="90"/>
    </row>
    <row r="205" spans="1:12" ht="26.25" customHeight="1">
      <c r="A205" s="84">
        <v>540</v>
      </c>
      <c r="B205" s="84">
        <v>541</v>
      </c>
      <c r="C205" s="162" t="s">
        <v>188</v>
      </c>
      <c r="D205" s="83">
        <v>30000000</v>
      </c>
      <c r="E205" s="83">
        <v>26940000</v>
      </c>
      <c r="F205" s="83">
        <f>D205-E205</f>
        <v>3060000</v>
      </c>
      <c r="G205" s="90"/>
    </row>
    <row r="206" spans="1:12" ht="31.5" customHeight="1">
      <c r="A206" s="84">
        <v>540</v>
      </c>
      <c r="B206" s="84">
        <v>543</v>
      </c>
      <c r="C206" s="162" t="s">
        <v>230</v>
      </c>
      <c r="D206" s="83">
        <v>398490000</v>
      </c>
      <c r="E206" s="83">
        <v>392133334</v>
      </c>
      <c r="F206" s="83">
        <f>D206-E206</f>
        <v>6356666</v>
      </c>
      <c r="G206" s="90"/>
    </row>
    <row r="207" spans="1:12">
      <c r="A207" s="84">
        <v>570</v>
      </c>
      <c r="B207" s="84">
        <v>579</v>
      </c>
      <c r="C207" s="162" t="s">
        <v>212</v>
      </c>
      <c r="D207" s="83">
        <v>8000000</v>
      </c>
      <c r="E207" s="83">
        <v>0</v>
      </c>
      <c r="F207" s="83">
        <f>D207-E207</f>
        <v>8000000</v>
      </c>
      <c r="G207" s="89"/>
    </row>
    <row r="208" spans="1:12" ht="22.5" customHeight="1">
      <c r="A208" s="115">
        <v>910</v>
      </c>
      <c r="B208" s="85"/>
      <c r="C208" s="75" t="s">
        <v>103</v>
      </c>
      <c r="D208" s="85"/>
      <c r="E208" s="85"/>
      <c r="F208" s="83"/>
      <c r="G208" s="89"/>
    </row>
    <row r="209" spans="1:7" ht="21" customHeight="1">
      <c r="A209" s="115">
        <v>910</v>
      </c>
      <c r="B209" s="115">
        <v>910</v>
      </c>
      <c r="C209" s="85" t="s">
        <v>231</v>
      </c>
      <c r="D209" s="83">
        <v>194887115</v>
      </c>
      <c r="E209" s="83">
        <v>191453198</v>
      </c>
      <c r="F209" s="83">
        <f>D209-E209</f>
        <v>3433917</v>
      </c>
      <c r="G209" s="91"/>
    </row>
    <row r="210" spans="1:7" ht="16.5" customHeight="1">
      <c r="A210" s="85"/>
      <c r="B210" s="85"/>
      <c r="C210" s="116" t="s">
        <v>232</v>
      </c>
      <c r="D210" s="102">
        <f>SUM(D141:D209)</f>
        <v>44028198278</v>
      </c>
      <c r="E210" s="102">
        <f>SUM(E141:E209)</f>
        <v>42605840641</v>
      </c>
      <c r="F210" s="102">
        <f>D210-E210</f>
        <v>1422357637</v>
      </c>
      <c r="G210" s="31"/>
    </row>
    <row r="211" spans="1:7">
      <c r="A211" s="86"/>
      <c r="B211" s="86"/>
      <c r="C211" s="86"/>
      <c r="D211" s="87"/>
      <c r="E211" s="87"/>
      <c r="F211" s="87"/>
      <c r="G211" s="31"/>
    </row>
    <row r="212" spans="1:7" ht="21.75" customHeight="1">
      <c r="A212" s="75" t="s">
        <v>263</v>
      </c>
      <c r="B212" s="75"/>
      <c r="C212" s="75"/>
      <c r="D212" s="30"/>
      <c r="E212" s="30"/>
      <c r="F212" s="30"/>
      <c r="G212" s="31"/>
    </row>
    <row r="213" spans="1:7" ht="33.75" customHeight="1">
      <c r="A213" s="92" t="s">
        <v>189</v>
      </c>
      <c r="B213" s="92" t="s">
        <v>190</v>
      </c>
      <c r="C213" s="76" t="s">
        <v>191</v>
      </c>
      <c r="D213" s="30"/>
      <c r="E213" s="30"/>
      <c r="F213" s="30"/>
      <c r="G213" s="31"/>
    </row>
    <row r="214" spans="1:7" ht="40.5" customHeight="1">
      <c r="A214" s="160">
        <v>44028198278</v>
      </c>
      <c r="B214" s="160">
        <v>42605840641</v>
      </c>
      <c r="C214" s="160">
        <v>1422357637</v>
      </c>
      <c r="D214" s="30"/>
      <c r="E214" s="30"/>
      <c r="F214" s="30"/>
      <c r="G214" s="31"/>
    </row>
    <row r="215" spans="1:7" ht="33.75" customHeight="1">
      <c r="A215" s="150"/>
      <c r="B215" s="29"/>
      <c r="C215" s="29"/>
      <c r="D215" s="30"/>
      <c r="E215" s="30"/>
      <c r="F215" s="30"/>
      <c r="G215" s="31"/>
    </row>
    <row r="216" spans="1:7" ht="33.75" customHeight="1">
      <c r="A216" s="150"/>
      <c r="B216" s="29"/>
      <c r="C216" s="161"/>
      <c r="D216" s="30"/>
      <c r="E216" s="30"/>
      <c r="F216" s="30"/>
      <c r="G216" s="31"/>
    </row>
    <row r="217" spans="1:7" ht="33.75" customHeight="1">
      <c r="A217" s="150"/>
      <c r="B217" s="29"/>
      <c r="C217" s="161"/>
      <c r="D217" s="30"/>
      <c r="E217" s="30"/>
      <c r="F217" s="30"/>
      <c r="G217" s="31"/>
    </row>
    <row r="218" spans="1:7" ht="5.25" customHeight="1">
      <c r="A218" s="150"/>
      <c r="B218" s="29"/>
      <c r="C218" s="161"/>
      <c r="D218" s="30"/>
      <c r="E218" s="30"/>
      <c r="F218" s="30"/>
      <c r="G218" s="31"/>
    </row>
    <row r="219" spans="1:7" ht="18.75">
      <c r="A219" s="286" t="s">
        <v>135</v>
      </c>
      <c r="B219" s="286"/>
      <c r="C219" s="286"/>
      <c r="D219" s="286"/>
      <c r="E219" s="286"/>
      <c r="F219" s="286"/>
      <c r="G219" s="286"/>
    </row>
    <row r="220" spans="1:7" ht="21.75" customHeight="1">
      <c r="A220" s="285" t="s">
        <v>144</v>
      </c>
      <c r="B220" s="285"/>
      <c r="C220" s="285"/>
      <c r="D220" s="285"/>
      <c r="E220" s="285"/>
      <c r="F220" s="285"/>
      <c r="G220" s="285"/>
    </row>
    <row r="221" spans="1:7" ht="63">
      <c r="A221" s="54" t="s">
        <v>345</v>
      </c>
      <c r="B221" s="54" t="s">
        <v>136</v>
      </c>
      <c r="C221" s="350" t="s">
        <v>16</v>
      </c>
      <c r="D221" s="351"/>
      <c r="E221" s="360" t="s">
        <v>121</v>
      </c>
      <c r="F221" s="360"/>
      <c r="G221" s="54" t="s">
        <v>192</v>
      </c>
    </row>
    <row r="222" spans="1:7" ht="15.75" customHeight="1">
      <c r="A222" s="62" t="s">
        <v>346</v>
      </c>
      <c r="B222" s="62">
        <v>390</v>
      </c>
      <c r="C222" s="353" t="s">
        <v>193</v>
      </c>
      <c r="D222" s="354"/>
      <c r="E222" s="352" t="s">
        <v>137</v>
      </c>
      <c r="F222" s="352"/>
      <c r="G222" s="64" t="s">
        <v>138</v>
      </c>
    </row>
    <row r="223" spans="1:7" ht="15.75" customHeight="1">
      <c r="A223" s="62"/>
      <c r="B223" s="62"/>
      <c r="C223" s="353"/>
      <c r="D223" s="354"/>
      <c r="E223" s="352"/>
      <c r="F223" s="352"/>
      <c r="G223" s="64"/>
    </row>
    <row r="224" spans="1:7" ht="15.75">
      <c r="A224" s="271" t="s">
        <v>347</v>
      </c>
      <c r="B224" s="260"/>
      <c r="C224" s="260"/>
      <c r="D224" s="260"/>
      <c r="E224" s="260"/>
      <c r="F224" s="260"/>
      <c r="G224" s="260"/>
    </row>
    <row r="225" spans="1:7" ht="15.75">
      <c r="A225" s="56"/>
      <c r="B225" s="56"/>
      <c r="C225" s="56"/>
      <c r="D225" s="56"/>
      <c r="E225" s="56"/>
      <c r="F225" s="56"/>
      <c r="G225" s="56"/>
    </row>
    <row r="226" spans="1:7" ht="16.5">
      <c r="A226" s="255" t="s">
        <v>145</v>
      </c>
      <c r="B226" s="256"/>
      <c r="C226" s="256"/>
      <c r="D226" s="256"/>
      <c r="E226" s="256"/>
      <c r="F226" s="256"/>
      <c r="G226" s="257"/>
    </row>
    <row r="227" spans="1:7" ht="15.75">
      <c r="A227" s="264" t="s">
        <v>122</v>
      </c>
      <c r="B227" s="265"/>
      <c r="C227" s="264" t="s">
        <v>16</v>
      </c>
      <c r="D227" s="265"/>
      <c r="E227" s="57" t="s">
        <v>29</v>
      </c>
      <c r="F227" s="264" t="s">
        <v>123</v>
      </c>
      <c r="G227" s="265"/>
    </row>
    <row r="228" spans="1:7" ht="15.75">
      <c r="A228" s="361" t="s">
        <v>139</v>
      </c>
      <c r="B228" s="362"/>
      <c r="C228" s="361" t="s">
        <v>146</v>
      </c>
      <c r="D228" s="362"/>
      <c r="E228" s="63" t="s">
        <v>348</v>
      </c>
      <c r="F228" s="363" t="s">
        <v>140</v>
      </c>
      <c r="G228" s="362"/>
    </row>
    <row r="229" spans="1:7" ht="15.75" customHeight="1">
      <c r="A229" s="361"/>
      <c r="B229" s="362"/>
      <c r="C229" s="361"/>
      <c r="D229" s="362"/>
      <c r="E229" s="63"/>
      <c r="F229" s="361"/>
      <c r="G229" s="362"/>
    </row>
    <row r="230" spans="1:7" ht="70.5" customHeight="1">
      <c r="A230" s="259"/>
      <c r="B230" s="260"/>
      <c r="C230" s="260"/>
      <c r="D230" s="260"/>
      <c r="E230" s="260"/>
      <c r="F230" s="260"/>
      <c r="G230" s="260"/>
    </row>
    <row r="231" spans="1:7" s="7" customFormat="1" ht="16.5">
      <c r="A231" s="285" t="s">
        <v>147</v>
      </c>
      <c r="B231" s="285"/>
      <c r="C231" s="285"/>
      <c r="D231" s="285"/>
      <c r="E231" s="285"/>
      <c r="F231" s="285"/>
      <c r="G231" s="285"/>
    </row>
    <row r="232" spans="1:7" ht="63">
      <c r="A232" s="53" t="s">
        <v>152</v>
      </c>
      <c r="B232" s="53" t="s">
        <v>124</v>
      </c>
      <c r="C232" s="54" t="s">
        <v>125</v>
      </c>
      <c r="D232" s="360" t="s">
        <v>126</v>
      </c>
      <c r="E232" s="360"/>
      <c r="F232" s="360"/>
      <c r="G232" s="58" t="s">
        <v>127</v>
      </c>
    </row>
    <row r="233" spans="1:7" ht="21" customHeight="1">
      <c r="A233" s="68"/>
      <c r="B233" s="69"/>
      <c r="C233" s="62"/>
      <c r="D233" s="352" t="s">
        <v>264</v>
      </c>
      <c r="E233" s="352"/>
      <c r="F233" s="352"/>
      <c r="G233" s="33"/>
    </row>
    <row r="234" spans="1:7" ht="7.5" customHeight="1">
      <c r="A234" s="59"/>
      <c r="B234" s="60"/>
      <c r="C234" s="60"/>
      <c r="D234" s="60"/>
      <c r="E234" s="60"/>
      <c r="F234" s="60"/>
      <c r="G234" s="61"/>
    </row>
    <row r="235" spans="1:7" ht="41.25" customHeight="1">
      <c r="A235" s="261" t="s">
        <v>148</v>
      </c>
      <c r="B235" s="262"/>
      <c r="C235" s="262"/>
      <c r="D235" s="262"/>
      <c r="E235" s="262"/>
      <c r="F235" s="262"/>
      <c r="G235" s="263"/>
    </row>
    <row r="236" spans="1:7" ht="16.5">
      <c r="A236" s="366" t="s">
        <v>149</v>
      </c>
      <c r="B236" s="367"/>
      <c r="C236" s="367"/>
      <c r="D236" s="367"/>
      <c r="E236" s="367"/>
      <c r="F236" s="367"/>
      <c r="G236" s="368"/>
    </row>
    <row r="237" spans="1:7" s="4" customFormat="1" ht="15.75">
      <c r="A237" s="264" t="s">
        <v>128</v>
      </c>
      <c r="B237" s="265"/>
      <c r="C237" s="355" t="s">
        <v>129</v>
      </c>
      <c r="D237" s="356"/>
      <c r="E237" s="264" t="s">
        <v>123</v>
      </c>
      <c r="F237" s="357"/>
      <c r="G237" s="265"/>
    </row>
    <row r="238" spans="1:7" s="4" customFormat="1" ht="15.75" customHeight="1">
      <c r="A238" s="358">
        <v>1</v>
      </c>
      <c r="B238" s="359"/>
      <c r="C238" s="358" t="s">
        <v>266</v>
      </c>
      <c r="D238" s="359"/>
      <c r="E238" s="363" t="s">
        <v>265</v>
      </c>
      <c r="F238" s="364"/>
      <c r="G238" s="365"/>
    </row>
    <row r="239" spans="1:7" ht="6" customHeight="1">
      <c r="A239" s="55"/>
      <c r="B239" s="56"/>
      <c r="C239" s="56"/>
      <c r="D239" s="56"/>
      <c r="E239" s="56"/>
      <c r="F239" s="56"/>
      <c r="G239" s="56"/>
    </row>
    <row r="240" spans="1:7" ht="16.5">
      <c r="A240" s="369" t="s">
        <v>150</v>
      </c>
      <c r="B240" s="369"/>
      <c r="C240" s="369"/>
      <c r="D240" s="369"/>
      <c r="E240" s="369"/>
      <c r="F240" s="369"/>
      <c r="G240" s="369"/>
    </row>
    <row r="241" spans="1:7" ht="33.75" customHeight="1">
      <c r="A241" s="54" t="s">
        <v>130</v>
      </c>
      <c r="B241" s="54" t="s">
        <v>131</v>
      </c>
      <c r="C241" s="350" t="s">
        <v>132</v>
      </c>
      <c r="D241" s="351"/>
      <c r="E241" s="54" t="s">
        <v>133</v>
      </c>
      <c r="F241" s="360" t="s">
        <v>134</v>
      </c>
      <c r="G241" s="360"/>
    </row>
    <row r="242" spans="1:7" ht="15.75">
      <c r="A242" s="62"/>
      <c r="B242" s="62"/>
      <c r="C242" s="371" t="s">
        <v>246</v>
      </c>
      <c r="D242" s="372"/>
      <c r="E242" s="62"/>
      <c r="F242" s="373"/>
      <c r="G242" s="373"/>
    </row>
    <row r="243" spans="1:7" ht="8.25" customHeight="1">
      <c r="A243" s="259"/>
      <c r="B243" s="260"/>
      <c r="C243" s="260"/>
      <c r="D243" s="260"/>
      <c r="E243" s="260"/>
      <c r="F243" s="260"/>
      <c r="G243" s="260"/>
    </row>
    <row r="244" spans="1:7" ht="15.75" customHeight="1">
      <c r="A244" s="13" t="s">
        <v>4</v>
      </c>
      <c r="B244" s="12" t="s">
        <v>29</v>
      </c>
      <c r="C244" s="235" t="s">
        <v>18</v>
      </c>
      <c r="D244" s="280"/>
      <c r="E244" s="281"/>
      <c r="F244" s="266" t="s">
        <v>19</v>
      </c>
      <c r="G244" s="267"/>
    </row>
    <row r="245" spans="1:7" ht="15.75">
      <c r="A245" s="19"/>
      <c r="B245" s="19"/>
      <c r="C245" s="268"/>
      <c r="D245" s="268"/>
      <c r="E245" s="270"/>
      <c r="F245" s="268"/>
      <c r="G245" s="270"/>
    </row>
    <row r="246" spans="1:7" ht="17.25" customHeight="1">
      <c r="A246" s="65"/>
      <c r="B246" s="66"/>
      <c r="C246" s="66"/>
      <c r="D246" s="66"/>
      <c r="E246" s="66"/>
      <c r="F246" s="66"/>
      <c r="G246" s="66"/>
    </row>
    <row r="247" spans="1:7" ht="29.25" customHeight="1">
      <c r="A247" s="254" t="s">
        <v>156</v>
      </c>
      <c r="B247" s="254"/>
      <c r="C247" s="254"/>
      <c r="D247" s="254"/>
      <c r="E247" s="254"/>
      <c r="F247" s="254"/>
      <c r="G247" s="254"/>
    </row>
    <row r="248" spans="1:7" ht="38.25" customHeight="1">
      <c r="A248" s="70" t="s">
        <v>203</v>
      </c>
      <c r="B248" s="70" t="s">
        <v>154</v>
      </c>
      <c r="C248" s="266" t="s">
        <v>16</v>
      </c>
      <c r="D248" s="267"/>
      <c r="E248" s="70" t="s">
        <v>155</v>
      </c>
      <c r="F248" s="370" t="s">
        <v>256</v>
      </c>
      <c r="G248" s="275"/>
    </row>
    <row r="249" spans="1:7" ht="22.5" customHeight="1">
      <c r="A249" s="71"/>
      <c r="B249" s="71"/>
      <c r="C249" s="273" t="s">
        <v>158</v>
      </c>
      <c r="D249" s="274"/>
      <c r="E249" s="71"/>
      <c r="F249" s="246"/>
      <c r="G249" s="246"/>
    </row>
    <row r="250" spans="1:7" ht="16.5">
      <c r="A250" s="234" t="s">
        <v>157</v>
      </c>
      <c r="B250" s="234"/>
      <c r="C250" s="234"/>
      <c r="D250" s="234"/>
      <c r="E250" s="234"/>
      <c r="F250" s="234"/>
      <c r="G250" s="234"/>
    </row>
    <row r="251" spans="1:7" ht="15.75">
      <c r="A251" s="235" t="s">
        <v>20</v>
      </c>
      <c r="B251" s="235"/>
      <c r="C251" s="235"/>
      <c r="D251" s="235" t="s">
        <v>26</v>
      </c>
      <c r="E251" s="235"/>
      <c r="F251" s="235"/>
      <c r="G251" s="235"/>
    </row>
    <row r="252" spans="1:7" ht="15.75">
      <c r="A252" s="232">
        <v>2019</v>
      </c>
      <c r="B252" s="232"/>
      <c r="C252" s="232"/>
      <c r="D252" s="233">
        <v>2.81</v>
      </c>
      <c r="E252" s="233"/>
      <c r="F252" s="233"/>
      <c r="G252" s="233"/>
    </row>
    <row r="253" spans="1:7" ht="15.75">
      <c r="A253" s="232">
        <v>2020</v>
      </c>
      <c r="B253" s="232"/>
      <c r="C253" s="232"/>
      <c r="D253" s="233">
        <v>1.72</v>
      </c>
      <c r="E253" s="233"/>
      <c r="F253" s="233"/>
      <c r="G253" s="233"/>
    </row>
    <row r="254" spans="1:7" ht="15.75">
      <c r="A254" s="232">
        <v>2021</v>
      </c>
      <c r="B254" s="232"/>
      <c r="C254" s="232"/>
      <c r="D254" s="233">
        <v>1.97</v>
      </c>
      <c r="E254" s="233"/>
      <c r="F254" s="233"/>
      <c r="G254" s="233"/>
    </row>
    <row r="255" spans="1:7" ht="15.75">
      <c r="A255" s="268">
        <v>2022</v>
      </c>
      <c r="B255" s="269"/>
      <c r="C255" s="270"/>
      <c r="D255" s="282">
        <v>2.12</v>
      </c>
      <c r="E255" s="283"/>
      <c r="F255" s="283"/>
      <c r="G255" s="284"/>
    </row>
    <row r="256" spans="1:7" ht="15.75">
      <c r="A256" s="232">
        <v>2023</v>
      </c>
      <c r="B256" s="232"/>
      <c r="C256" s="232"/>
      <c r="D256" s="282">
        <v>2.27</v>
      </c>
      <c r="E256" s="283"/>
      <c r="F256" s="283"/>
      <c r="G256" s="284"/>
    </row>
    <row r="257" spans="1:7" ht="15.75">
      <c r="A257" s="232">
        <v>2024</v>
      </c>
      <c r="B257" s="232"/>
      <c r="C257" s="232"/>
      <c r="D257" s="233">
        <v>2.76</v>
      </c>
      <c r="E257" s="233"/>
      <c r="F257" s="233"/>
      <c r="G257" s="233"/>
    </row>
    <row r="258" spans="1:7" ht="25.5" customHeight="1">
      <c r="A258" s="271" t="s">
        <v>201</v>
      </c>
      <c r="B258" s="233"/>
      <c r="C258" s="233"/>
      <c r="D258" s="233"/>
      <c r="E258" s="233"/>
      <c r="F258" s="233"/>
      <c r="G258" s="233"/>
    </row>
    <row r="259" spans="1:7" ht="6.75" customHeight="1">
      <c r="A259" s="65"/>
      <c r="B259" s="66"/>
      <c r="C259" s="66"/>
      <c r="D259" s="66"/>
      <c r="E259" s="66"/>
      <c r="F259" s="66"/>
      <c r="G259" s="66"/>
    </row>
    <row r="260" spans="1:7" ht="25.5" customHeight="1">
      <c r="A260" s="234" t="s">
        <v>204</v>
      </c>
      <c r="B260" s="234"/>
      <c r="C260" s="234"/>
      <c r="D260" s="234"/>
      <c r="E260" s="234"/>
      <c r="F260" s="234"/>
      <c r="G260" s="234"/>
    </row>
    <row r="261" spans="1:7" ht="25.5" customHeight="1">
      <c r="A261" s="235" t="s">
        <v>159</v>
      </c>
      <c r="B261" s="235"/>
      <c r="C261" s="235"/>
      <c r="D261" s="235"/>
      <c r="E261" s="235"/>
      <c r="F261" s="235"/>
      <c r="G261" s="235"/>
    </row>
    <row r="262" spans="1:7" ht="25.5" customHeight="1">
      <c r="A262" s="11" t="s">
        <v>160</v>
      </c>
      <c r="B262" s="12" t="s">
        <v>29</v>
      </c>
      <c r="C262" s="235" t="s">
        <v>16</v>
      </c>
      <c r="D262" s="235"/>
      <c r="E262" s="235"/>
      <c r="F262" s="275" t="s">
        <v>161</v>
      </c>
      <c r="G262" s="275"/>
    </row>
    <row r="263" spans="1:7" ht="15" customHeight="1">
      <c r="A263" s="19"/>
      <c r="B263" s="19"/>
      <c r="C263" s="233" t="s">
        <v>163</v>
      </c>
      <c r="D263" s="233"/>
      <c r="E263" s="233"/>
      <c r="F263" s="246"/>
      <c r="G263" s="246"/>
    </row>
    <row r="264" spans="1:7" ht="15" customHeight="1">
      <c r="A264" s="19"/>
      <c r="B264" s="19"/>
      <c r="C264" s="233"/>
      <c r="D264" s="233"/>
      <c r="E264" s="233"/>
      <c r="F264" s="246"/>
      <c r="G264" s="246"/>
    </row>
    <row r="265" spans="1:7" ht="15" customHeight="1">
      <c r="A265" s="232" t="s">
        <v>30</v>
      </c>
      <c r="B265" s="233"/>
      <c r="C265" s="233"/>
      <c r="D265" s="233"/>
      <c r="E265" s="233"/>
      <c r="F265" s="233"/>
      <c r="G265" s="233"/>
    </row>
    <row r="266" spans="1:7" ht="9.75" customHeight="1">
      <c r="A266" s="2"/>
      <c r="B266" s="2"/>
      <c r="C266" s="2"/>
      <c r="D266" s="2"/>
      <c r="E266" s="2"/>
      <c r="F266" s="2"/>
      <c r="G266" s="2"/>
    </row>
    <row r="267" spans="1:7" ht="19.5" customHeight="1">
      <c r="A267" s="235" t="s">
        <v>215</v>
      </c>
      <c r="B267" s="235"/>
      <c r="C267" s="235"/>
      <c r="D267" s="235"/>
      <c r="E267" s="235"/>
      <c r="F267" s="235"/>
      <c r="G267" s="235"/>
    </row>
    <row r="268" spans="1:7" ht="25.5" customHeight="1" thickBot="1">
      <c r="A268" s="11" t="s">
        <v>160</v>
      </c>
      <c r="B268" s="118" t="s">
        <v>29</v>
      </c>
      <c r="C268" s="235" t="s">
        <v>16</v>
      </c>
      <c r="D268" s="235"/>
      <c r="E268" s="235"/>
      <c r="F268" s="275" t="s">
        <v>161</v>
      </c>
      <c r="G268" s="275"/>
    </row>
    <row r="269" spans="1:7" ht="17.25" customHeight="1" thickBot="1">
      <c r="A269" s="117"/>
      <c r="B269" s="120"/>
      <c r="C269" s="284" t="s">
        <v>158</v>
      </c>
      <c r="D269" s="233"/>
      <c r="E269" s="233"/>
      <c r="F269" s="246"/>
      <c r="G269" s="246"/>
    </row>
    <row r="270" spans="1:7" ht="17.25" customHeight="1">
      <c r="A270" s="19"/>
      <c r="B270" s="119"/>
      <c r="C270" s="233"/>
      <c r="D270" s="233"/>
      <c r="E270" s="233"/>
      <c r="F270" s="246"/>
      <c r="G270" s="246"/>
    </row>
    <row r="271" spans="1:7" ht="17.25" customHeight="1">
      <c r="A271" s="232" t="s">
        <v>30</v>
      </c>
      <c r="B271" s="233"/>
      <c r="C271" s="233"/>
      <c r="D271" s="233"/>
      <c r="E271" s="233"/>
      <c r="F271" s="233"/>
      <c r="G271" s="233"/>
    </row>
    <row r="272" spans="1:7" ht="25.5" customHeight="1">
      <c r="A272" s="235" t="s">
        <v>162</v>
      </c>
      <c r="B272" s="235"/>
      <c r="C272" s="235"/>
      <c r="D272" s="235"/>
      <c r="E272" s="235"/>
      <c r="F272" s="235"/>
      <c r="G272" s="235"/>
    </row>
    <row r="273" spans="1:7" ht="25.5" customHeight="1">
      <c r="A273" s="11" t="s">
        <v>160</v>
      </c>
      <c r="B273" s="12" t="s">
        <v>29</v>
      </c>
      <c r="C273" s="235" t="s">
        <v>16</v>
      </c>
      <c r="D273" s="235"/>
      <c r="E273" s="235"/>
      <c r="F273" s="275" t="s">
        <v>161</v>
      </c>
      <c r="G273" s="275"/>
    </row>
    <row r="274" spans="1:7" ht="16.5" customHeight="1">
      <c r="A274" s="19"/>
      <c r="B274" s="19"/>
      <c r="C274" s="233" t="s">
        <v>163</v>
      </c>
      <c r="D274" s="233"/>
      <c r="E274" s="233"/>
      <c r="F274" s="246"/>
      <c r="G274" s="246"/>
    </row>
    <row r="275" spans="1:7" ht="39" customHeight="1">
      <c r="A275" s="19"/>
      <c r="B275" s="19"/>
      <c r="C275" s="233"/>
      <c r="D275" s="233"/>
      <c r="E275" s="233"/>
      <c r="F275" s="246"/>
      <c r="G275" s="246"/>
    </row>
    <row r="276" spans="1:7" ht="43.5" customHeight="1">
      <c r="A276" s="232" t="s">
        <v>30</v>
      </c>
      <c r="B276" s="233"/>
      <c r="C276" s="233"/>
      <c r="D276" s="233"/>
      <c r="E276" s="233"/>
      <c r="F276" s="233"/>
      <c r="G276" s="233"/>
    </row>
    <row r="277" spans="1:7" ht="30" customHeight="1" thickBot="1">
      <c r="A277" s="143"/>
      <c r="B277" s="144"/>
      <c r="C277" s="144" t="s">
        <v>260</v>
      </c>
      <c r="D277" s="146" t="s">
        <v>261</v>
      </c>
      <c r="E277" s="144"/>
      <c r="F277" s="144"/>
      <c r="G277" s="145"/>
    </row>
    <row r="278" spans="1:7" ht="71.25" customHeight="1" thickBot="1">
      <c r="A278" s="278"/>
      <c r="B278" s="279"/>
      <c r="C278" s="165" t="s">
        <v>349</v>
      </c>
      <c r="D278" s="247" t="s">
        <v>353</v>
      </c>
      <c r="E278" s="248"/>
      <c r="F278" s="249"/>
      <c r="G278" s="105"/>
    </row>
    <row r="279" spans="1:7" ht="31.5" customHeight="1" thickBot="1">
      <c r="A279" s="163"/>
      <c r="B279" s="164"/>
      <c r="C279" s="165" t="s">
        <v>350</v>
      </c>
      <c r="D279" s="212" t="s">
        <v>354</v>
      </c>
      <c r="E279" s="212"/>
      <c r="F279" s="213"/>
      <c r="G279" s="105"/>
    </row>
    <row r="280" spans="1:7" ht="56.25" customHeight="1" thickBot="1">
      <c r="A280" s="163"/>
      <c r="B280" s="164"/>
      <c r="C280" s="166" t="s">
        <v>351</v>
      </c>
      <c r="D280" s="212" t="s">
        <v>355</v>
      </c>
      <c r="E280" s="212"/>
      <c r="F280" s="213"/>
      <c r="G280" s="105"/>
    </row>
    <row r="281" spans="1:7" ht="51" customHeight="1" thickBot="1">
      <c r="A281" s="163"/>
      <c r="B281" s="164"/>
      <c r="C281" s="166" t="s">
        <v>352</v>
      </c>
      <c r="D281" s="212" t="s">
        <v>356</v>
      </c>
      <c r="E281" s="212"/>
      <c r="F281" s="213"/>
      <c r="G281" s="105"/>
    </row>
    <row r="282" spans="1:7" ht="47.25" customHeight="1" thickBot="1">
      <c r="A282" s="163"/>
      <c r="B282" s="164"/>
      <c r="C282" s="167" t="s">
        <v>357</v>
      </c>
      <c r="D282" s="212" t="s">
        <v>363</v>
      </c>
      <c r="E282" s="212"/>
      <c r="F282" s="213"/>
      <c r="G282" s="105"/>
    </row>
    <row r="283" spans="1:7" ht="40.5" customHeight="1" thickBot="1">
      <c r="A283" s="163"/>
      <c r="B283" s="164"/>
      <c r="C283" s="167" t="s">
        <v>358</v>
      </c>
      <c r="D283" s="212" t="s">
        <v>364</v>
      </c>
      <c r="E283" s="212"/>
      <c r="F283" s="213"/>
      <c r="G283" s="105"/>
    </row>
    <row r="284" spans="1:7" ht="59.25" customHeight="1" thickBot="1">
      <c r="A284" s="163"/>
      <c r="B284" s="164"/>
      <c r="C284" s="168" t="s">
        <v>362</v>
      </c>
      <c r="D284" s="212" t="s">
        <v>365</v>
      </c>
      <c r="E284" s="212"/>
      <c r="F284" s="213"/>
      <c r="G284" s="105"/>
    </row>
    <row r="285" spans="1:7" ht="56.25" customHeight="1" thickBot="1">
      <c r="A285" s="163"/>
      <c r="B285" s="164"/>
      <c r="C285" s="168" t="s">
        <v>359</v>
      </c>
      <c r="D285" s="212" t="s">
        <v>366</v>
      </c>
      <c r="E285" s="212"/>
      <c r="F285" s="213"/>
      <c r="G285" s="105"/>
    </row>
    <row r="286" spans="1:7" ht="63.75" customHeight="1" thickBot="1">
      <c r="A286" s="163"/>
      <c r="B286" s="164"/>
      <c r="C286" s="168" t="s">
        <v>360</v>
      </c>
      <c r="D286" s="212" t="s">
        <v>367</v>
      </c>
      <c r="E286" s="212"/>
      <c r="F286" s="213"/>
      <c r="G286" s="105"/>
    </row>
    <row r="287" spans="1:7" ht="71.25" customHeight="1" thickBot="1">
      <c r="A287" s="163"/>
      <c r="B287" s="164"/>
      <c r="C287" s="168" t="s">
        <v>361</v>
      </c>
      <c r="D287" s="212" t="s">
        <v>368</v>
      </c>
      <c r="E287" s="212"/>
      <c r="F287" s="213"/>
      <c r="G287" s="105"/>
    </row>
    <row r="288" spans="1:7" ht="48.75" customHeight="1" thickBot="1">
      <c r="A288" s="169"/>
      <c r="B288" s="170"/>
      <c r="C288" s="172" t="s">
        <v>369</v>
      </c>
      <c r="D288" s="230" t="s">
        <v>375</v>
      </c>
      <c r="E288" s="230"/>
      <c r="F288" s="231"/>
      <c r="G288" s="171"/>
    </row>
    <row r="289" spans="1:7" ht="35.25" customHeight="1" thickBot="1">
      <c r="A289" s="169"/>
      <c r="B289" s="170"/>
      <c r="C289" s="173" t="s">
        <v>370</v>
      </c>
      <c r="D289" s="230" t="s">
        <v>376</v>
      </c>
      <c r="E289" s="230"/>
      <c r="F289" s="231"/>
      <c r="G289" s="171"/>
    </row>
    <row r="290" spans="1:7" ht="49.5" customHeight="1" thickBot="1">
      <c r="A290" s="169"/>
      <c r="B290" s="170"/>
      <c r="C290" s="173" t="s">
        <v>371</v>
      </c>
      <c r="D290" s="230" t="s">
        <v>377</v>
      </c>
      <c r="E290" s="230"/>
      <c r="F290" s="231"/>
      <c r="G290" s="171"/>
    </row>
    <row r="291" spans="1:7" ht="65.25" customHeight="1" thickBot="1">
      <c r="A291" s="169"/>
      <c r="B291" s="170"/>
      <c r="C291" s="173" t="s">
        <v>372</v>
      </c>
      <c r="D291" s="230" t="s">
        <v>378</v>
      </c>
      <c r="E291" s="230"/>
      <c r="F291" s="231"/>
      <c r="G291" s="171"/>
    </row>
    <row r="292" spans="1:7" ht="56.25" customHeight="1" thickBot="1">
      <c r="A292" s="169"/>
      <c r="B292" s="170"/>
      <c r="C292" s="173" t="s">
        <v>373</v>
      </c>
      <c r="D292" s="230" t="s">
        <v>379</v>
      </c>
      <c r="E292" s="230"/>
      <c r="F292" s="231"/>
      <c r="G292" s="171"/>
    </row>
    <row r="293" spans="1:7" ht="38.25" customHeight="1" thickBot="1">
      <c r="A293" s="163"/>
      <c r="B293" s="164"/>
      <c r="C293" s="172" t="s">
        <v>380</v>
      </c>
      <c r="D293" s="212" t="s">
        <v>374</v>
      </c>
      <c r="E293" s="212"/>
      <c r="F293" s="213"/>
      <c r="G293" s="105"/>
    </row>
    <row r="294" spans="1:7" ht="50.25" customHeight="1" thickBot="1">
      <c r="A294" s="163"/>
      <c r="B294" s="164"/>
      <c r="C294" s="173" t="s">
        <v>381</v>
      </c>
      <c r="D294" s="212" t="s">
        <v>386</v>
      </c>
      <c r="E294" s="212"/>
      <c r="F294" s="213"/>
      <c r="G294" s="105"/>
    </row>
    <row r="295" spans="1:7" ht="39.75" customHeight="1" thickBot="1">
      <c r="A295" s="163"/>
      <c r="B295" s="164"/>
      <c r="C295" s="173" t="s">
        <v>382</v>
      </c>
      <c r="D295" s="212" t="s">
        <v>387</v>
      </c>
      <c r="E295" s="212"/>
      <c r="F295" s="213"/>
      <c r="G295" s="105"/>
    </row>
    <row r="296" spans="1:7" ht="42" customHeight="1" thickBot="1">
      <c r="A296" s="163"/>
      <c r="B296" s="164"/>
      <c r="C296" s="173" t="s">
        <v>383</v>
      </c>
      <c r="D296" s="212" t="s">
        <v>388</v>
      </c>
      <c r="E296" s="212"/>
      <c r="F296" s="213"/>
      <c r="G296" s="105"/>
    </row>
    <row r="297" spans="1:7" ht="36" customHeight="1" thickBot="1">
      <c r="A297" s="163"/>
      <c r="B297" s="164"/>
      <c r="C297" s="173" t="s">
        <v>384</v>
      </c>
      <c r="D297" s="212" t="s">
        <v>389</v>
      </c>
      <c r="E297" s="212"/>
      <c r="F297" s="213"/>
      <c r="G297" s="105"/>
    </row>
    <row r="298" spans="1:7" ht="42" customHeight="1" thickBot="1">
      <c r="A298" s="163"/>
      <c r="B298" s="164"/>
      <c r="C298" s="173" t="s">
        <v>385</v>
      </c>
      <c r="D298" s="212" t="s">
        <v>390</v>
      </c>
      <c r="E298" s="212"/>
      <c r="F298" s="213"/>
      <c r="G298" s="105"/>
    </row>
    <row r="299" spans="1:7" ht="27.75" customHeight="1" thickBot="1">
      <c r="A299" s="163"/>
      <c r="B299" s="164"/>
      <c r="C299" s="172" t="s">
        <v>391</v>
      </c>
      <c r="D299" s="212" t="s">
        <v>395</v>
      </c>
      <c r="E299" s="212"/>
      <c r="F299" s="213"/>
      <c r="G299" s="105"/>
    </row>
    <row r="300" spans="1:7" ht="27.75" customHeight="1" thickBot="1">
      <c r="A300" s="163"/>
      <c r="B300" s="164"/>
      <c r="C300" s="173" t="s">
        <v>392</v>
      </c>
      <c r="D300" s="212" t="s">
        <v>396</v>
      </c>
      <c r="E300" s="212"/>
      <c r="F300" s="213"/>
      <c r="G300" s="105"/>
    </row>
    <row r="301" spans="1:7" ht="36.75" customHeight="1" thickBot="1">
      <c r="A301" s="163"/>
      <c r="B301" s="164"/>
      <c r="C301" s="173" t="s">
        <v>393</v>
      </c>
      <c r="D301" s="212" t="s">
        <v>397</v>
      </c>
      <c r="E301" s="212"/>
      <c r="F301" s="213"/>
      <c r="G301" s="105"/>
    </row>
    <row r="302" spans="1:7" ht="47.25" customHeight="1" thickBot="1">
      <c r="A302" s="163"/>
      <c r="B302" s="164"/>
      <c r="C302" s="173" t="s">
        <v>394</v>
      </c>
      <c r="D302" s="212" t="s">
        <v>398</v>
      </c>
      <c r="E302" s="212"/>
      <c r="F302" s="213"/>
      <c r="G302" s="105"/>
    </row>
    <row r="303" spans="1:7" ht="43.5" customHeight="1" thickBot="1">
      <c r="A303" s="163"/>
      <c r="B303" s="164"/>
      <c r="C303" s="174" t="s">
        <v>399</v>
      </c>
      <c r="D303" s="212" t="s">
        <v>403</v>
      </c>
      <c r="E303" s="212"/>
      <c r="F303" s="213"/>
      <c r="G303" s="105"/>
    </row>
    <row r="304" spans="1:7" ht="48.75" customHeight="1" thickBot="1">
      <c r="A304" s="163"/>
      <c r="B304" s="164"/>
      <c r="C304" s="175" t="s">
        <v>400</v>
      </c>
      <c r="D304" s="212" t="s">
        <v>404</v>
      </c>
      <c r="E304" s="212"/>
      <c r="F304" s="213"/>
      <c r="G304" s="105"/>
    </row>
    <row r="305" spans="1:7" ht="27.75" customHeight="1" thickBot="1">
      <c r="A305" s="163"/>
      <c r="B305" s="164"/>
      <c r="C305" s="175" t="s">
        <v>401</v>
      </c>
      <c r="D305" s="212" t="s">
        <v>405</v>
      </c>
      <c r="E305" s="212"/>
      <c r="F305" s="213"/>
      <c r="G305" s="105"/>
    </row>
    <row r="306" spans="1:7" ht="49.5" customHeight="1" thickBot="1">
      <c r="A306" s="163"/>
      <c r="B306" s="164"/>
      <c r="C306" s="175" t="s">
        <v>402</v>
      </c>
      <c r="D306" s="212" t="s">
        <v>406</v>
      </c>
      <c r="E306" s="212"/>
      <c r="F306" s="213"/>
      <c r="G306" s="105"/>
    </row>
    <row r="307" spans="1:7" ht="49.5" customHeight="1" thickBot="1">
      <c r="A307" s="163"/>
      <c r="B307" s="164"/>
      <c r="C307" s="172" t="s">
        <v>407</v>
      </c>
      <c r="D307" s="212" t="s">
        <v>414</v>
      </c>
      <c r="E307" s="212"/>
      <c r="F307" s="213"/>
      <c r="G307" s="105"/>
    </row>
    <row r="308" spans="1:7" ht="49.5" customHeight="1" thickBot="1">
      <c r="A308" s="163"/>
      <c r="B308" s="164"/>
      <c r="C308" s="173" t="s">
        <v>408</v>
      </c>
      <c r="D308" s="212" t="s">
        <v>415</v>
      </c>
      <c r="E308" s="212"/>
      <c r="F308" s="213"/>
      <c r="G308" s="105"/>
    </row>
    <row r="309" spans="1:7" ht="49.5" customHeight="1" thickBot="1">
      <c r="A309" s="163"/>
      <c r="B309" s="164"/>
      <c r="C309" s="173" t="s">
        <v>409</v>
      </c>
      <c r="D309" s="212" t="s">
        <v>416</v>
      </c>
      <c r="E309" s="212"/>
      <c r="F309" s="213"/>
      <c r="G309" s="105"/>
    </row>
    <row r="310" spans="1:7" ht="49.5" customHeight="1" thickBot="1">
      <c r="A310" s="163"/>
      <c r="B310" s="164"/>
      <c r="C310" s="173" t="s">
        <v>410</v>
      </c>
      <c r="D310" s="212" t="s">
        <v>417</v>
      </c>
      <c r="E310" s="212"/>
      <c r="F310" s="213"/>
      <c r="G310" s="105"/>
    </row>
    <row r="311" spans="1:7" ht="49.5" customHeight="1" thickBot="1">
      <c r="A311" s="163"/>
      <c r="B311" s="164"/>
      <c r="C311" s="173" t="s">
        <v>411</v>
      </c>
      <c r="D311" s="212" t="s">
        <v>418</v>
      </c>
      <c r="E311" s="212"/>
      <c r="F311" s="213"/>
      <c r="G311" s="105"/>
    </row>
    <row r="312" spans="1:7" ht="49.5" customHeight="1" thickBot="1">
      <c r="A312" s="163"/>
      <c r="B312" s="164"/>
      <c r="C312" s="173" t="s">
        <v>412</v>
      </c>
      <c r="D312" s="212" t="s">
        <v>419</v>
      </c>
      <c r="E312" s="212"/>
      <c r="F312" s="213"/>
      <c r="G312" s="105"/>
    </row>
    <row r="313" spans="1:7" ht="49.5" customHeight="1" thickBot="1">
      <c r="A313" s="163"/>
      <c r="B313" s="164"/>
      <c r="C313" s="173" t="s">
        <v>413</v>
      </c>
      <c r="D313" s="212" t="s">
        <v>420</v>
      </c>
      <c r="E313" s="212"/>
      <c r="F313" s="213"/>
      <c r="G313" s="105"/>
    </row>
    <row r="314" spans="1:7" ht="49.5" customHeight="1" thickBot="1">
      <c r="A314" s="163"/>
      <c r="B314" s="164"/>
      <c r="C314" s="172" t="s">
        <v>413</v>
      </c>
      <c r="D314" s="212" t="s">
        <v>420</v>
      </c>
      <c r="E314" s="212"/>
      <c r="F314" s="213"/>
      <c r="G314" s="105"/>
    </row>
    <row r="315" spans="1:7" ht="49.5" customHeight="1" thickBot="1">
      <c r="A315" s="163"/>
      <c r="B315" s="164"/>
      <c r="C315" s="173" t="s">
        <v>421</v>
      </c>
      <c r="D315" s="212" t="s">
        <v>426</v>
      </c>
      <c r="E315" s="212"/>
      <c r="F315" s="213"/>
      <c r="G315" s="105"/>
    </row>
    <row r="316" spans="1:7" ht="27.75" customHeight="1" thickBot="1">
      <c r="A316" s="163"/>
      <c r="B316" s="164"/>
      <c r="C316" s="173" t="s">
        <v>422</v>
      </c>
      <c r="D316" s="212" t="s">
        <v>427</v>
      </c>
      <c r="E316" s="212"/>
      <c r="F316" s="213"/>
      <c r="G316" s="105"/>
    </row>
    <row r="317" spans="1:7" ht="57" customHeight="1" thickBot="1">
      <c r="A317" s="163"/>
      <c r="B317" s="164"/>
      <c r="C317" s="173" t="s">
        <v>423</v>
      </c>
      <c r="D317" s="212" t="s">
        <v>428</v>
      </c>
      <c r="E317" s="212"/>
      <c r="F317" s="213"/>
      <c r="G317" s="105"/>
    </row>
    <row r="318" spans="1:7" ht="36.75" customHeight="1" thickBot="1">
      <c r="A318" s="163"/>
      <c r="B318" s="164"/>
      <c r="C318" s="173" t="s">
        <v>424</v>
      </c>
      <c r="D318" s="212" t="s">
        <v>429</v>
      </c>
      <c r="E318" s="212"/>
      <c r="F318" s="213"/>
      <c r="G318" s="105"/>
    </row>
    <row r="319" spans="1:7" ht="36" customHeight="1" thickBot="1">
      <c r="A319" s="163"/>
      <c r="B319" s="164"/>
      <c r="C319" s="173" t="s">
        <v>425</v>
      </c>
      <c r="D319" s="212" t="s">
        <v>430</v>
      </c>
      <c r="E319" s="212"/>
      <c r="F319" s="213"/>
      <c r="G319" s="105"/>
    </row>
    <row r="320" spans="1:7" ht="27.75" customHeight="1" thickBot="1">
      <c r="A320" s="163"/>
      <c r="B320" s="164"/>
      <c r="C320" s="175" t="s">
        <v>267</v>
      </c>
      <c r="D320" s="212" t="s">
        <v>431</v>
      </c>
      <c r="E320" s="212"/>
      <c r="F320" s="213"/>
      <c r="G320" s="105"/>
    </row>
    <row r="321" spans="1:7" ht="51.75" customHeight="1">
      <c r="A321" s="103"/>
      <c r="B321" s="104"/>
      <c r="C321" s="176" t="s">
        <v>268</v>
      </c>
      <c r="D321" s="212" t="s">
        <v>283</v>
      </c>
      <c r="E321" s="212"/>
      <c r="F321" s="213"/>
      <c r="G321" s="106"/>
    </row>
    <row r="322" spans="1:7" ht="33" customHeight="1">
      <c r="A322" s="103"/>
      <c r="B322" s="104"/>
      <c r="C322" s="176" t="s">
        <v>269</v>
      </c>
      <c r="D322" s="212" t="s">
        <v>284</v>
      </c>
      <c r="E322" s="212"/>
      <c r="F322" s="213"/>
      <c r="G322" s="106"/>
    </row>
    <row r="323" spans="1:7" ht="45" customHeight="1">
      <c r="A323" s="103"/>
      <c r="B323" s="104"/>
      <c r="C323" s="176" t="s">
        <v>270</v>
      </c>
      <c r="D323" s="250" t="s">
        <v>285</v>
      </c>
      <c r="E323" s="250"/>
      <c r="F323" s="251"/>
      <c r="G323" s="106"/>
    </row>
    <row r="324" spans="1:7" ht="36" customHeight="1" thickBot="1">
      <c r="A324" s="103"/>
      <c r="B324" s="104"/>
      <c r="C324" s="177" t="s">
        <v>271</v>
      </c>
      <c r="D324" s="252" t="s">
        <v>286</v>
      </c>
      <c r="E324" s="252"/>
      <c r="F324" s="253"/>
      <c r="G324" s="106"/>
    </row>
    <row r="325" spans="1:7" ht="33" customHeight="1" thickBot="1">
      <c r="A325" s="103"/>
      <c r="B325" s="104"/>
      <c r="C325" s="177" t="s">
        <v>272</v>
      </c>
      <c r="D325" s="244" t="s">
        <v>287</v>
      </c>
      <c r="E325" s="244"/>
      <c r="F325" s="245"/>
      <c r="G325" s="106"/>
    </row>
    <row r="326" spans="1:7" ht="27.75" customHeight="1" thickBot="1">
      <c r="A326" s="103"/>
      <c r="B326" s="104"/>
      <c r="C326" s="178" t="s">
        <v>273</v>
      </c>
      <c r="D326" s="244" t="s">
        <v>288</v>
      </c>
      <c r="E326" s="244"/>
      <c r="F326" s="245"/>
      <c r="G326" s="106"/>
    </row>
    <row r="327" spans="1:7" ht="24.75" customHeight="1" thickBot="1">
      <c r="A327" s="103"/>
      <c r="B327" s="104"/>
      <c r="C327" s="178" t="s">
        <v>274</v>
      </c>
      <c r="D327" s="212" t="s">
        <v>289</v>
      </c>
      <c r="E327" s="212"/>
      <c r="F327" s="213"/>
      <c r="G327" s="106"/>
    </row>
    <row r="328" spans="1:7" ht="49.5" customHeight="1" thickBot="1">
      <c r="A328" s="103"/>
      <c r="B328" s="104"/>
      <c r="C328" s="178" t="s">
        <v>275</v>
      </c>
      <c r="D328" s="212" t="s">
        <v>290</v>
      </c>
      <c r="E328" s="212"/>
      <c r="F328" s="213"/>
      <c r="G328" s="106"/>
    </row>
    <row r="329" spans="1:7" ht="48.75" customHeight="1" thickBot="1">
      <c r="A329" s="103"/>
      <c r="B329" s="104"/>
      <c r="C329" s="178" t="s">
        <v>276</v>
      </c>
      <c r="D329" s="381" t="s">
        <v>291</v>
      </c>
      <c r="E329" s="381"/>
      <c r="F329" s="382"/>
      <c r="G329" s="106"/>
    </row>
    <row r="330" spans="1:7" ht="37.5" customHeight="1" thickBot="1">
      <c r="A330" s="103"/>
      <c r="B330" s="104"/>
      <c r="C330" s="178" t="s">
        <v>277</v>
      </c>
      <c r="D330" s="212" t="s">
        <v>292</v>
      </c>
      <c r="E330" s="212"/>
      <c r="F330" s="213"/>
      <c r="G330" s="106"/>
    </row>
    <row r="331" spans="1:7" ht="24.75" customHeight="1" thickBot="1">
      <c r="A331" s="103"/>
      <c r="B331" s="104"/>
      <c r="C331" s="178" t="s">
        <v>278</v>
      </c>
      <c r="D331" s="212" t="s">
        <v>293</v>
      </c>
      <c r="E331" s="212"/>
      <c r="F331" s="213"/>
      <c r="G331" s="106"/>
    </row>
    <row r="332" spans="1:7" ht="29.25" customHeight="1" thickBot="1">
      <c r="A332" s="103"/>
      <c r="B332" s="104"/>
      <c r="C332" s="178" t="s">
        <v>279</v>
      </c>
      <c r="D332" s="212" t="s">
        <v>294</v>
      </c>
      <c r="E332" s="212"/>
      <c r="F332" s="213"/>
      <c r="G332" s="106"/>
    </row>
    <row r="333" spans="1:7" ht="43.5" customHeight="1" thickBot="1">
      <c r="A333" s="103"/>
      <c r="B333" s="104"/>
      <c r="C333" s="178" t="s">
        <v>280</v>
      </c>
      <c r="D333" s="212" t="s">
        <v>295</v>
      </c>
      <c r="E333" s="212"/>
      <c r="F333" s="213"/>
      <c r="G333" s="106"/>
    </row>
    <row r="334" spans="1:7" ht="50.25" customHeight="1" thickBot="1">
      <c r="A334" s="2"/>
      <c r="B334" s="2"/>
      <c r="C334" s="178" t="s">
        <v>281</v>
      </c>
      <c r="D334" s="212" t="s">
        <v>296</v>
      </c>
      <c r="E334" s="212"/>
      <c r="F334" s="213"/>
      <c r="G334" s="2"/>
    </row>
    <row r="335" spans="1:7" ht="29.25" customHeight="1" thickBot="1">
      <c r="A335" s="2"/>
      <c r="B335" s="2"/>
      <c r="C335" s="178" t="s">
        <v>282</v>
      </c>
      <c r="D335" s="212" t="s">
        <v>297</v>
      </c>
      <c r="E335" s="212"/>
      <c r="F335" s="213"/>
      <c r="G335" s="2"/>
    </row>
    <row r="336" spans="1:7" ht="29.25" customHeight="1" thickBot="1">
      <c r="A336" s="2"/>
      <c r="B336" s="2"/>
      <c r="C336" s="172" t="s">
        <v>432</v>
      </c>
      <c r="D336" s="212" t="s">
        <v>438</v>
      </c>
      <c r="E336" s="212"/>
      <c r="F336" s="213"/>
      <c r="G336" s="2"/>
    </row>
    <row r="337" spans="1:7" ht="29.25" customHeight="1" thickBot="1">
      <c r="A337" s="2"/>
      <c r="B337" s="2"/>
      <c r="C337" s="173" t="s">
        <v>433</v>
      </c>
      <c r="D337" s="212" t="s">
        <v>439</v>
      </c>
      <c r="E337" s="212"/>
      <c r="F337" s="213"/>
      <c r="G337" s="2"/>
    </row>
    <row r="338" spans="1:7" ht="70.5" customHeight="1" thickBot="1">
      <c r="A338" s="2"/>
      <c r="B338" s="2"/>
      <c r="C338" s="173" t="s">
        <v>434</v>
      </c>
      <c r="D338" s="212" t="s">
        <v>440</v>
      </c>
      <c r="E338" s="212"/>
      <c r="F338" s="213"/>
      <c r="G338" s="2"/>
    </row>
    <row r="339" spans="1:7" ht="58.5" customHeight="1" thickBot="1">
      <c r="A339" s="2"/>
      <c r="B339" s="2"/>
      <c r="C339" s="173" t="s">
        <v>435</v>
      </c>
      <c r="D339" s="212" t="s">
        <v>441</v>
      </c>
      <c r="E339" s="212"/>
      <c r="F339" s="213"/>
      <c r="G339" s="2"/>
    </row>
    <row r="340" spans="1:7" ht="29.25" customHeight="1" thickBot="1">
      <c r="A340" s="2"/>
      <c r="B340" s="2"/>
      <c r="C340" s="173" t="s">
        <v>436</v>
      </c>
      <c r="D340" s="212" t="s">
        <v>442</v>
      </c>
      <c r="E340" s="212"/>
      <c r="F340" s="213"/>
      <c r="G340" s="2"/>
    </row>
    <row r="341" spans="1:7" ht="29.25" customHeight="1" thickBot="1">
      <c r="A341" s="2"/>
      <c r="B341" s="2"/>
      <c r="C341" s="173" t="s">
        <v>437</v>
      </c>
      <c r="D341" s="212" t="s">
        <v>443</v>
      </c>
      <c r="E341" s="212"/>
      <c r="F341" s="213"/>
      <c r="G341" s="2"/>
    </row>
    <row r="342" spans="1:7" ht="53.25" customHeight="1" thickBot="1">
      <c r="A342" s="2"/>
      <c r="B342" s="2"/>
      <c r="C342" s="172" t="s">
        <v>444</v>
      </c>
      <c r="D342" s="212" t="s">
        <v>449</v>
      </c>
      <c r="E342" s="212"/>
      <c r="F342" s="213"/>
      <c r="G342" s="2"/>
    </row>
    <row r="343" spans="1:7" ht="64.5" customHeight="1" thickBot="1">
      <c r="A343" s="2"/>
      <c r="B343" s="2"/>
      <c r="C343" s="173" t="s">
        <v>445</v>
      </c>
      <c r="D343" s="212" t="s">
        <v>450</v>
      </c>
      <c r="E343" s="212"/>
      <c r="F343" s="213"/>
      <c r="G343" s="2"/>
    </row>
    <row r="344" spans="1:7" ht="64.5" customHeight="1" thickBot="1">
      <c r="A344" s="2"/>
      <c r="B344" s="2"/>
      <c r="C344" s="173" t="s">
        <v>446</v>
      </c>
      <c r="D344" s="212" t="s">
        <v>451</v>
      </c>
      <c r="E344" s="212"/>
      <c r="F344" s="213"/>
      <c r="G344" s="2"/>
    </row>
    <row r="345" spans="1:7" ht="62.25" customHeight="1" thickBot="1">
      <c r="A345" s="2"/>
      <c r="B345" s="2"/>
      <c r="C345" s="173" t="s">
        <v>447</v>
      </c>
      <c r="D345" s="212" t="s">
        <v>452</v>
      </c>
      <c r="E345" s="212"/>
      <c r="F345" s="213"/>
      <c r="G345" s="2"/>
    </row>
    <row r="346" spans="1:7" ht="53.25" customHeight="1" thickBot="1">
      <c r="A346" s="2"/>
      <c r="B346" s="2"/>
      <c r="C346" s="173" t="s">
        <v>448</v>
      </c>
      <c r="D346" s="212" t="s">
        <v>453</v>
      </c>
      <c r="E346" s="212"/>
      <c r="F346" s="213"/>
      <c r="G346" s="2"/>
    </row>
    <row r="347" spans="1:7" ht="53.25" customHeight="1" thickBot="1">
      <c r="A347" s="2"/>
      <c r="B347" s="2"/>
      <c r="C347" s="172" t="s">
        <v>454</v>
      </c>
      <c r="D347" s="212" t="s">
        <v>461</v>
      </c>
      <c r="E347" s="212"/>
      <c r="F347" s="213"/>
      <c r="G347" s="2"/>
    </row>
    <row r="348" spans="1:7" ht="53.25" customHeight="1" thickBot="1">
      <c r="A348" s="2"/>
      <c r="B348" s="2"/>
      <c r="C348" s="173" t="s">
        <v>455</v>
      </c>
      <c r="D348" s="212" t="s">
        <v>462</v>
      </c>
      <c r="E348" s="212"/>
      <c r="F348" s="213"/>
      <c r="G348" s="2"/>
    </row>
    <row r="349" spans="1:7" ht="63" customHeight="1" thickBot="1">
      <c r="A349" s="2"/>
      <c r="B349" s="2"/>
      <c r="C349" s="173" t="s">
        <v>456</v>
      </c>
      <c r="D349" s="212" t="s">
        <v>463</v>
      </c>
      <c r="E349" s="212"/>
      <c r="F349" s="213"/>
      <c r="G349" s="2"/>
    </row>
    <row r="350" spans="1:7" ht="68.25" customHeight="1" thickBot="1">
      <c r="A350" s="2"/>
      <c r="B350" s="2"/>
      <c r="C350" s="173" t="s">
        <v>457</v>
      </c>
      <c r="D350" s="212" t="s">
        <v>464</v>
      </c>
      <c r="E350" s="212"/>
      <c r="F350" s="213"/>
      <c r="G350" s="2"/>
    </row>
    <row r="351" spans="1:7" ht="79.5" customHeight="1" thickBot="1">
      <c r="A351" s="2"/>
      <c r="B351" s="2"/>
      <c r="C351" s="173" t="s">
        <v>458</v>
      </c>
      <c r="D351" s="212" t="s">
        <v>465</v>
      </c>
      <c r="E351" s="212"/>
      <c r="F351" s="213"/>
      <c r="G351" s="2"/>
    </row>
    <row r="352" spans="1:7" ht="78.75" customHeight="1" thickBot="1">
      <c r="A352" s="2"/>
      <c r="B352" s="2"/>
      <c r="C352" s="173" t="s">
        <v>459</v>
      </c>
      <c r="D352" s="212" t="s">
        <v>466</v>
      </c>
      <c r="E352" s="212"/>
      <c r="F352" s="213"/>
      <c r="G352" s="2"/>
    </row>
    <row r="353" spans="1:7" ht="53.25" customHeight="1" thickBot="1">
      <c r="A353" s="2"/>
      <c r="B353" s="2"/>
      <c r="C353" s="173" t="s">
        <v>460</v>
      </c>
      <c r="D353" s="214" t="s">
        <v>467</v>
      </c>
      <c r="E353" s="214"/>
      <c r="F353" s="215"/>
      <c r="G353" s="2"/>
    </row>
    <row r="354" spans="1:7" ht="53.25" customHeight="1">
      <c r="A354" s="2"/>
      <c r="B354" s="2"/>
      <c r="C354" s="123"/>
      <c r="D354" s="201"/>
      <c r="E354" s="201"/>
      <c r="F354" s="201"/>
      <c r="G354" s="2"/>
    </row>
    <row r="355" spans="1:7" ht="53.25" customHeight="1">
      <c r="A355" s="2"/>
      <c r="B355" s="2"/>
      <c r="C355" s="123"/>
      <c r="D355" s="201"/>
      <c r="E355" s="201"/>
      <c r="F355" s="201"/>
      <c r="G355" s="2"/>
    </row>
    <row r="356" spans="1:7" ht="33" customHeight="1">
      <c r="A356" s="236" t="s">
        <v>217</v>
      </c>
      <c r="B356" s="237"/>
      <c r="C356" s="237"/>
      <c r="D356" s="237"/>
      <c r="E356" s="237"/>
      <c r="F356" s="237"/>
      <c r="G356" s="238"/>
    </row>
    <row r="381" spans="2:9">
      <c r="B381" s="7"/>
      <c r="C381" s="7"/>
    </row>
    <row r="382" spans="2:9">
      <c r="B382" s="7"/>
      <c r="C382" s="7"/>
    </row>
    <row r="383" spans="2:9">
      <c r="B383" s="7"/>
      <c r="C383" s="7"/>
      <c r="D383" s="7"/>
      <c r="E383" s="7"/>
      <c r="F383" s="7"/>
    </row>
    <row r="384" spans="2:9" ht="21">
      <c r="B384" s="114"/>
      <c r="C384" s="114"/>
      <c r="D384" s="7"/>
      <c r="E384" s="7"/>
      <c r="F384" s="7"/>
      <c r="G384" s="32"/>
      <c r="H384" s="32"/>
      <c r="I384" s="32"/>
    </row>
    <row r="385" spans="1:9" ht="21">
      <c r="B385" s="114"/>
      <c r="C385" s="114"/>
      <c r="D385" s="7"/>
      <c r="E385" s="7"/>
      <c r="F385" s="7"/>
      <c r="G385" s="32"/>
      <c r="H385" s="32"/>
      <c r="I385" s="32"/>
    </row>
    <row r="386" spans="1:9" ht="21">
      <c r="B386" s="108"/>
      <c r="C386" s="108"/>
      <c r="D386" s="114"/>
      <c r="E386" s="114"/>
      <c r="F386" s="114"/>
    </row>
    <row r="387" spans="1:9" ht="24" customHeight="1">
      <c r="B387" s="109"/>
      <c r="C387" s="107"/>
      <c r="D387" s="114"/>
      <c r="E387" s="114"/>
      <c r="F387" s="114"/>
    </row>
    <row r="388" spans="1:9" ht="24" customHeight="1">
      <c r="B388" s="109"/>
      <c r="C388" s="107"/>
      <c r="D388" s="114"/>
      <c r="E388" s="114"/>
      <c r="F388" s="114"/>
    </row>
    <row r="389" spans="1:9" ht="24" customHeight="1">
      <c r="B389" s="109"/>
      <c r="C389" s="107"/>
      <c r="D389" s="114"/>
      <c r="E389" s="114"/>
      <c r="F389" s="114"/>
    </row>
    <row r="390" spans="1:9" ht="24" customHeight="1">
      <c r="B390" s="109"/>
      <c r="C390" s="107"/>
      <c r="D390" s="114"/>
      <c r="E390" s="114"/>
      <c r="F390" s="114"/>
    </row>
    <row r="391" spans="1:9" ht="24" customHeight="1">
      <c r="B391" s="109"/>
      <c r="C391" s="107"/>
      <c r="D391" s="114"/>
      <c r="E391" s="114"/>
      <c r="F391" s="114"/>
    </row>
    <row r="392" spans="1:9" ht="24" customHeight="1">
      <c r="B392" s="109"/>
      <c r="C392" s="107"/>
      <c r="D392" s="114"/>
      <c r="E392" s="114"/>
      <c r="F392" s="114"/>
    </row>
    <row r="393" spans="1:9" ht="33" customHeight="1">
      <c r="A393" s="236" t="s">
        <v>151</v>
      </c>
      <c r="B393" s="237"/>
      <c r="C393" s="237"/>
      <c r="D393" s="237"/>
      <c r="E393" s="237"/>
      <c r="F393" s="237"/>
      <c r="G393" s="238"/>
    </row>
    <row r="394" spans="1:9" ht="29.25" customHeight="1">
      <c r="A394" s="384" t="s">
        <v>483</v>
      </c>
      <c r="B394" s="384"/>
      <c r="C394" s="384"/>
      <c r="D394" s="384"/>
      <c r="E394" s="384"/>
      <c r="F394" s="384"/>
      <c r="G394" s="384"/>
    </row>
    <row r="395" spans="1:9" ht="36" customHeight="1" thickBot="1">
      <c r="B395" s="240" t="s">
        <v>105</v>
      </c>
      <c r="C395" s="241"/>
      <c r="D395" s="241"/>
      <c r="E395" s="241"/>
      <c r="F395" s="122"/>
      <c r="G395" s="7"/>
    </row>
    <row r="396" spans="1:9" ht="33.75" customHeight="1">
      <c r="B396" s="124" t="s">
        <v>16</v>
      </c>
      <c r="C396" s="125" t="s">
        <v>106</v>
      </c>
      <c r="D396" s="126" t="s">
        <v>107</v>
      </c>
      <c r="E396" s="126" t="s">
        <v>104</v>
      </c>
    </row>
    <row r="397" spans="1:9" ht="47.25" customHeight="1">
      <c r="B397" s="127" t="s">
        <v>194</v>
      </c>
      <c r="C397" s="128">
        <v>159</v>
      </c>
      <c r="D397" s="121">
        <v>153</v>
      </c>
      <c r="E397" s="121">
        <f t="shared" ref="E397:E402" si="1">+C397+D397</f>
        <v>312</v>
      </c>
    </row>
    <row r="398" spans="1:9" ht="47.25" customHeight="1">
      <c r="B398" s="129" t="s">
        <v>195</v>
      </c>
      <c r="C398" s="111">
        <v>125</v>
      </c>
      <c r="D398" s="130">
        <v>116</v>
      </c>
      <c r="E398" s="130">
        <f t="shared" si="1"/>
        <v>241</v>
      </c>
    </row>
    <row r="399" spans="1:9" ht="40.5" customHeight="1">
      <c r="B399" s="129" t="s">
        <v>196</v>
      </c>
      <c r="C399" s="111">
        <v>34</v>
      </c>
      <c r="D399" s="130">
        <v>37</v>
      </c>
      <c r="E399" s="130">
        <f t="shared" si="1"/>
        <v>71</v>
      </c>
    </row>
    <row r="400" spans="1:9" ht="66" customHeight="1">
      <c r="B400" s="129" t="s">
        <v>233</v>
      </c>
      <c r="C400" s="111">
        <v>102</v>
      </c>
      <c r="D400" s="111">
        <v>101</v>
      </c>
      <c r="E400" s="111">
        <f t="shared" si="1"/>
        <v>203</v>
      </c>
    </row>
    <row r="401" spans="1:7" ht="52.5" customHeight="1">
      <c r="B401" s="129" t="s">
        <v>197</v>
      </c>
      <c r="C401" s="111">
        <v>34</v>
      </c>
      <c r="D401" s="111">
        <v>22</v>
      </c>
      <c r="E401" s="111">
        <f t="shared" si="1"/>
        <v>56</v>
      </c>
    </row>
    <row r="402" spans="1:7" ht="48" customHeight="1">
      <c r="B402" s="129" t="s">
        <v>198</v>
      </c>
      <c r="C402" s="111">
        <v>12</v>
      </c>
      <c r="D402" s="111">
        <v>13</v>
      </c>
      <c r="E402" s="111">
        <f t="shared" si="1"/>
        <v>25</v>
      </c>
    </row>
    <row r="403" spans="1:7" ht="15.75">
      <c r="B403" s="77"/>
      <c r="C403" s="77"/>
      <c r="D403" s="123"/>
      <c r="E403" s="123"/>
    </row>
    <row r="404" spans="1:7" ht="15.75">
      <c r="B404" s="77"/>
      <c r="C404" s="77"/>
      <c r="D404" s="123"/>
      <c r="E404" s="123"/>
    </row>
    <row r="405" spans="1:7" ht="15.75">
      <c r="B405" s="77"/>
      <c r="C405" s="77"/>
      <c r="D405" s="123"/>
      <c r="E405" s="123"/>
    </row>
    <row r="406" spans="1:7" ht="15.75">
      <c r="B406" s="77"/>
      <c r="C406" s="77"/>
      <c r="D406" s="123"/>
      <c r="E406" s="123"/>
    </row>
    <row r="407" spans="1:7" ht="15.75">
      <c r="B407" s="77"/>
      <c r="C407" s="77"/>
      <c r="D407" s="123"/>
      <c r="E407" s="123"/>
    </row>
    <row r="408" spans="1:7" ht="15.75">
      <c r="B408" s="77"/>
      <c r="C408" s="77"/>
      <c r="D408" s="123"/>
      <c r="E408" s="123"/>
    </row>
    <row r="409" spans="1:7" ht="15.75">
      <c r="B409" s="77"/>
      <c r="C409" s="77"/>
      <c r="D409" s="123"/>
      <c r="E409" s="123"/>
    </row>
    <row r="410" spans="1:7" ht="15.75">
      <c r="B410" s="77"/>
      <c r="C410" s="77"/>
      <c r="D410" s="123"/>
      <c r="E410" s="123"/>
    </row>
    <row r="411" spans="1:7" ht="15.75">
      <c r="B411" s="77"/>
      <c r="C411" s="77"/>
      <c r="D411" s="123"/>
      <c r="E411" s="123"/>
    </row>
    <row r="412" spans="1:7" ht="15.75">
      <c r="B412" s="77"/>
      <c r="C412" s="77"/>
      <c r="D412" s="123"/>
      <c r="E412" s="123"/>
    </row>
    <row r="413" spans="1:7" ht="28.5" customHeight="1" thickBot="1">
      <c r="A413" s="242" t="s">
        <v>255</v>
      </c>
      <c r="B413" s="243"/>
      <c r="C413" s="243"/>
      <c r="D413" s="243"/>
      <c r="E413" s="243"/>
      <c r="F413" s="243"/>
      <c r="G413" s="243"/>
    </row>
    <row r="414" spans="1:7" ht="17.25" customHeight="1" thickBot="1">
      <c r="A414" s="34"/>
      <c r="B414" s="202" t="s">
        <v>109</v>
      </c>
      <c r="C414" s="208"/>
      <c r="D414" s="203"/>
      <c r="E414" s="34"/>
      <c r="F414" s="34"/>
      <c r="G414" s="34"/>
    </row>
    <row r="415" spans="1:7" ht="17.25" customHeight="1" thickBot="1">
      <c r="A415" s="34"/>
      <c r="B415" s="35" t="s">
        <v>108</v>
      </c>
      <c r="C415" s="35" t="s">
        <v>110</v>
      </c>
      <c r="D415" s="35" t="s">
        <v>111</v>
      </c>
      <c r="E415" s="209" t="s">
        <v>468</v>
      </c>
      <c r="F415" s="209"/>
      <c r="G415" s="209"/>
    </row>
    <row r="416" spans="1:7" ht="17.25" customHeight="1">
      <c r="A416" s="34"/>
      <c r="B416" s="36" t="s">
        <v>469</v>
      </c>
      <c r="C416" s="37">
        <v>84</v>
      </c>
      <c r="D416" s="37">
        <v>43</v>
      </c>
      <c r="E416" s="209"/>
      <c r="F416" s="209"/>
      <c r="G416" s="209"/>
    </row>
    <row r="417" spans="1:7" ht="17.25" customHeight="1">
      <c r="A417" s="34"/>
      <c r="B417" s="38" t="s">
        <v>470</v>
      </c>
      <c r="C417" s="37">
        <v>82</v>
      </c>
      <c r="D417" s="37">
        <v>56</v>
      </c>
      <c r="E417" s="209"/>
      <c r="F417" s="209"/>
      <c r="G417" s="209"/>
    </row>
    <row r="418" spans="1:7" ht="17.25" customHeight="1" thickBot="1">
      <c r="A418" s="34"/>
      <c r="B418" s="39" t="s">
        <v>471</v>
      </c>
      <c r="C418" s="40">
        <v>108</v>
      </c>
      <c r="D418" s="40">
        <v>39</v>
      </c>
      <c r="E418" s="209"/>
      <c r="F418" s="209"/>
      <c r="G418" s="209"/>
    </row>
    <row r="419" spans="1:7" ht="17.25" customHeight="1" thickBot="1">
      <c r="A419" s="34"/>
      <c r="B419" s="179" t="s">
        <v>112</v>
      </c>
      <c r="C419" s="180">
        <f>SUM(C416:C418)</f>
        <v>274</v>
      </c>
      <c r="D419" s="181">
        <f>SUM(D416:D418)</f>
        <v>138</v>
      </c>
      <c r="E419" s="182">
        <v>412</v>
      </c>
      <c r="F419" s="34"/>
      <c r="G419" s="34"/>
    </row>
    <row r="420" spans="1:7" ht="17.25" customHeight="1" thickBot="1">
      <c r="A420" s="34"/>
      <c r="B420" s="183" t="s">
        <v>472</v>
      </c>
      <c r="C420" s="184">
        <v>1115</v>
      </c>
      <c r="D420" s="184">
        <v>596</v>
      </c>
      <c r="E420" s="185">
        <f>SUM(C420:D420)</f>
        <v>1711</v>
      </c>
      <c r="F420" s="34"/>
      <c r="G420" s="34"/>
    </row>
    <row r="421" spans="1:7" ht="17.25" customHeight="1" thickBot="1">
      <c r="A421" s="34"/>
      <c r="B421" s="210" t="s">
        <v>113</v>
      </c>
      <c r="C421" s="211"/>
      <c r="D421" s="34"/>
      <c r="E421" s="34"/>
      <c r="F421" s="34"/>
      <c r="G421" s="34"/>
    </row>
    <row r="422" spans="1:7" ht="17.25" customHeight="1" thickBot="1">
      <c r="A422" s="34"/>
      <c r="B422" s="35" t="s">
        <v>108</v>
      </c>
      <c r="C422" s="41" t="s">
        <v>112</v>
      </c>
      <c r="D422" s="34"/>
      <c r="E422" s="34"/>
      <c r="F422" s="34"/>
      <c r="G422" s="34"/>
    </row>
    <row r="423" spans="1:7" ht="17.25" customHeight="1">
      <c r="A423" s="34"/>
      <c r="B423" s="36" t="s">
        <v>469</v>
      </c>
      <c r="C423" s="37">
        <v>47</v>
      </c>
      <c r="D423" s="34"/>
      <c r="E423" s="34"/>
      <c r="F423" s="34"/>
      <c r="G423" s="34"/>
    </row>
    <row r="424" spans="1:7" ht="17.25" customHeight="1">
      <c r="A424" s="34"/>
      <c r="B424" s="38" t="s">
        <v>470</v>
      </c>
      <c r="C424" s="37">
        <v>44</v>
      </c>
      <c r="D424" s="34"/>
      <c r="E424" s="34"/>
      <c r="F424" s="34"/>
      <c r="G424" s="34"/>
    </row>
    <row r="425" spans="1:7" ht="17.25" customHeight="1" thickBot="1">
      <c r="A425" s="34"/>
      <c r="B425" s="39" t="s">
        <v>471</v>
      </c>
      <c r="C425" s="42">
        <v>35</v>
      </c>
      <c r="D425" s="34"/>
      <c r="E425" s="34"/>
      <c r="F425" s="34"/>
      <c r="G425" s="34"/>
    </row>
    <row r="426" spans="1:7" ht="17.25" customHeight="1" thickBot="1">
      <c r="A426" s="34"/>
      <c r="B426" s="186" t="s">
        <v>112</v>
      </c>
      <c r="C426" s="187">
        <f>SUM(C423:C425)</f>
        <v>126</v>
      </c>
      <c r="D426" s="34"/>
      <c r="E426" s="34"/>
      <c r="F426" s="34"/>
      <c r="G426" s="34"/>
    </row>
    <row r="427" spans="1:7" ht="17.25" customHeight="1" thickBot="1">
      <c r="A427" s="34"/>
      <c r="B427" s="188" t="s">
        <v>472</v>
      </c>
      <c r="C427" s="189">
        <v>320</v>
      </c>
      <c r="D427" s="34"/>
      <c r="E427" s="34"/>
      <c r="F427" s="34"/>
      <c r="G427" s="34"/>
    </row>
    <row r="428" spans="1:7" ht="17.25" customHeight="1" thickBot="1">
      <c r="A428" s="34"/>
      <c r="B428" s="202" t="s">
        <v>114</v>
      </c>
      <c r="C428" s="203"/>
      <c r="D428" s="34"/>
      <c r="E428" s="34"/>
      <c r="F428" s="34"/>
      <c r="G428" s="34"/>
    </row>
    <row r="429" spans="1:7" ht="17.25" customHeight="1" thickBot="1">
      <c r="A429" s="34"/>
      <c r="B429" s="35" t="s">
        <v>108</v>
      </c>
      <c r="C429" s="41" t="s">
        <v>112</v>
      </c>
      <c r="D429" s="34"/>
      <c r="E429" s="34"/>
      <c r="F429" s="34"/>
      <c r="G429" s="34"/>
    </row>
    <row r="430" spans="1:7" ht="17.25" customHeight="1">
      <c r="A430" s="34"/>
      <c r="B430" s="36" t="s">
        <v>469</v>
      </c>
      <c r="C430" s="37">
        <v>4</v>
      </c>
      <c r="D430" s="34"/>
      <c r="E430" s="34"/>
      <c r="F430" s="34"/>
      <c r="G430" s="34"/>
    </row>
    <row r="431" spans="1:7" ht="17.25" customHeight="1">
      <c r="A431" s="34"/>
      <c r="B431" s="38" t="s">
        <v>470</v>
      </c>
      <c r="C431" s="37">
        <v>18</v>
      </c>
      <c r="D431" s="34"/>
      <c r="E431" s="34"/>
      <c r="F431" s="34"/>
      <c r="G431" s="34"/>
    </row>
    <row r="432" spans="1:7" ht="17.25" customHeight="1" thickBot="1">
      <c r="A432" s="34"/>
      <c r="B432" s="39" t="s">
        <v>471</v>
      </c>
      <c r="C432" s="42">
        <v>7</v>
      </c>
      <c r="D432" s="34"/>
      <c r="E432" s="34"/>
      <c r="F432" s="34"/>
      <c r="G432" s="34"/>
    </row>
    <row r="433" spans="1:7" ht="17.25" customHeight="1" thickBot="1">
      <c r="A433" s="34"/>
      <c r="B433" s="186" t="s">
        <v>112</v>
      </c>
      <c r="C433" s="187">
        <f>SUM(C430:C432)</f>
        <v>29</v>
      </c>
      <c r="D433" s="34"/>
      <c r="E433" s="34"/>
      <c r="F433" s="34"/>
      <c r="G433" s="34"/>
    </row>
    <row r="434" spans="1:7" ht="17.25" customHeight="1" thickBot="1">
      <c r="A434" s="34"/>
      <c r="B434" s="188" t="s">
        <v>472</v>
      </c>
      <c r="C434" s="189">
        <v>145</v>
      </c>
      <c r="D434" s="34"/>
      <c r="E434" s="34"/>
      <c r="F434" s="34"/>
      <c r="G434" s="34"/>
    </row>
    <row r="435" spans="1:7" ht="17.25" customHeight="1" thickBot="1">
      <c r="A435" s="34"/>
      <c r="B435" s="202" t="s">
        <v>213</v>
      </c>
      <c r="C435" s="203"/>
      <c r="D435" s="34"/>
      <c r="E435" s="34"/>
      <c r="F435" s="34"/>
      <c r="G435" s="34"/>
    </row>
    <row r="436" spans="1:7" ht="17.25" customHeight="1" thickBot="1">
      <c r="A436" s="34"/>
      <c r="B436" s="35" t="s">
        <v>108</v>
      </c>
      <c r="C436" s="41" t="s">
        <v>112</v>
      </c>
      <c r="D436" s="34"/>
      <c r="E436" s="34"/>
      <c r="F436" s="34"/>
      <c r="G436" s="34"/>
    </row>
    <row r="437" spans="1:7" ht="17.25" customHeight="1">
      <c r="A437" s="34"/>
      <c r="B437" s="36" t="s">
        <v>469</v>
      </c>
      <c r="C437" s="37">
        <v>1</v>
      </c>
      <c r="D437" s="34"/>
      <c r="E437" s="34"/>
      <c r="F437" s="34"/>
      <c r="G437" s="34"/>
    </row>
    <row r="438" spans="1:7" ht="17.25" customHeight="1">
      <c r="A438" s="34"/>
      <c r="B438" s="38" t="s">
        <v>470</v>
      </c>
      <c r="C438" s="37">
        <v>3</v>
      </c>
      <c r="D438" s="34"/>
      <c r="E438" s="34"/>
      <c r="F438" s="34"/>
      <c r="G438" s="34"/>
    </row>
    <row r="439" spans="1:7" ht="17.25" customHeight="1" thickBot="1">
      <c r="A439" s="34"/>
      <c r="B439" s="39" t="s">
        <v>471</v>
      </c>
      <c r="C439" s="190">
        <v>1</v>
      </c>
      <c r="D439" s="34"/>
      <c r="E439" s="34"/>
      <c r="F439" s="34"/>
      <c r="G439" s="34"/>
    </row>
    <row r="440" spans="1:7" ht="17.25" customHeight="1" thickBot="1">
      <c r="A440" s="34"/>
      <c r="B440" s="186" t="s">
        <v>112</v>
      </c>
      <c r="C440" s="187">
        <v>5</v>
      </c>
      <c r="D440" s="34"/>
      <c r="E440" s="34"/>
      <c r="F440" s="34"/>
      <c r="G440" s="34"/>
    </row>
    <row r="441" spans="1:7" ht="17.25" customHeight="1" thickBot="1">
      <c r="A441" s="34"/>
      <c r="B441" s="188" t="s">
        <v>472</v>
      </c>
      <c r="C441" s="189">
        <v>19</v>
      </c>
      <c r="D441" s="34"/>
      <c r="E441" s="34"/>
      <c r="F441" s="34"/>
      <c r="G441" s="34"/>
    </row>
    <row r="442" spans="1:7" ht="17.25" customHeight="1" thickBot="1">
      <c r="A442" s="34"/>
      <c r="B442" s="202" t="s">
        <v>115</v>
      </c>
      <c r="C442" s="203"/>
      <c r="D442" s="34"/>
      <c r="E442" s="34"/>
      <c r="F442" s="34"/>
      <c r="G442" s="34"/>
    </row>
    <row r="443" spans="1:7" ht="13.5" customHeight="1" thickBot="1">
      <c r="A443" s="34"/>
      <c r="B443" s="35" t="s">
        <v>108</v>
      </c>
      <c r="C443" s="41" t="s">
        <v>112</v>
      </c>
      <c r="D443" s="34"/>
      <c r="E443" s="34"/>
      <c r="F443" s="34"/>
      <c r="G443" s="34"/>
    </row>
    <row r="444" spans="1:7" ht="18" customHeight="1">
      <c r="A444" s="34"/>
      <c r="B444" s="36" t="s">
        <v>469</v>
      </c>
      <c r="C444" s="37">
        <v>29</v>
      </c>
      <c r="D444" s="34"/>
      <c r="E444" s="34"/>
      <c r="F444" s="34"/>
      <c r="G444" s="34"/>
    </row>
    <row r="445" spans="1:7" ht="17.25" customHeight="1">
      <c r="A445" s="34"/>
      <c r="B445" s="38" t="s">
        <v>470</v>
      </c>
      <c r="C445" s="37">
        <v>40</v>
      </c>
      <c r="D445" s="34"/>
      <c r="E445" s="34"/>
      <c r="F445" s="34"/>
      <c r="G445" s="34"/>
    </row>
    <row r="446" spans="1:7" ht="17.25" customHeight="1" thickBot="1">
      <c r="A446" s="34"/>
      <c r="B446" s="39" t="s">
        <v>471</v>
      </c>
      <c r="C446" s="42">
        <v>59</v>
      </c>
      <c r="D446" s="34"/>
      <c r="E446" s="34"/>
      <c r="F446" s="34"/>
      <c r="G446" s="34"/>
    </row>
    <row r="447" spans="1:7" ht="17.25" customHeight="1" thickBot="1">
      <c r="A447" s="34"/>
      <c r="B447" s="186" t="s">
        <v>112</v>
      </c>
      <c r="C447" s="187">
        <f>SUM(C444:C446)</f>
        <v>128</v>
      </c>
      <c r="D447" s="34"/>
      <c r="E447" s="34"/>
      <c r="F447" s="34"/>
      <c r="G447" s="34"/>
    </row>
    <row r="448" spans="1:7" ht="17.25" customHeight="1" thickBot="1">
      <c r="A448" s="34"/>
      <c r="B448" s="191" t="s">
        <v>472</v>
      </c>
      <c r="C448" s="184">
        <v>521</v>
      </c>
      <c r="D448" s="34"/>
      <c r="E448" s="34"/>
      <c r="F448" s="34"/>
      <c r="G448" s="34"/>
    </row>
    <row r="449" spans="1:6" ht="17.25" customHeight="1">
      <c r="A449" s="34"/>
      <c r="B449" s="34"/>
      <c r="C449" s="99"/>
      <c r="D449" s="100"/>
      <c r="E449" s="34"/>
      <c r="F449" s="34"/>
    </row>
    <row r="450" spans="1:6" ht="17.25" customHeight="1" thickBot="1">
      <c r="A450" s="34"/>
      <c r="B450" s="192" t="s">
        <v>199</v>
      </c>
      <c r="C450" s="192" t="s">
        <v>200</v>
      </c>
      <c r="D450" s="34"/>
      <c r="E450" s="204" t="s">
        <v>248</v>
      </c>
      <c r="F450" s="205"/>
    </row>
    <row r="451" spans="1:6" ht="17.25" customHeight="1" thickBot="1">
      <c r="A451" s="34"/>
      <c r="B451" s="93" t="s">
        <v>108</v>
      </c>
      <c r="C451" s="94" t="s">
        <v>112</v>
      </c>
      <c r="D451" s="34"/>
      <c r="E451" s="93" t="s">
        <v>108</v>
      </c>
      <c r="F451" s="94" t="s">
        <v>112</v>
      </c>
    </row>
    <row r="452" spans="1:6" ht="17.25" customHeight="1">
      <c r="A452" s="34"/>
      <c r="B452" s="95" t="s">
        <v>469</v>
      </c>
      <c r="C452" s="96">
        <v>0</v>
      </c>
      <c r="D452" s="34"/>
      <c r="E452" s="95" t="s">
        <v>469</v>
      </c>
      <c r="F452" s="96">
        <v>1</v>
      </c>
    </row>
    <row r="453" spans="1:6" ht="17.25" customHeight="1">
      <c r="A453" s="34"/>
      <c r="B453" s="97" t="s">
        <v>470</v>
      </c>
      <c r="C453" s="37">
        <v>1</v>
      </c>
      <c r="D453" s="34"/>
      <c r="E453" s="97" t="s">
        <v>470</v>
      </c>
      <c r="F453" s="37">
        <v>0</v>
      </c>
    </row>
    <row r="454" spans="1:6" ht="17.25" customHeight="1" thickBot="1">
      <c r="A454" s="34"/>
      <c r="B454" s="98" t="s">
        <v>471</v>
      </c>
      <c r="C454" s="42">
        <v>2</v>
      </c>
      <c r="D454" s="34"/>
      <c r="E454" s="98" t="s">
        <v>471</v>
      </c>
      <c r="F454" s="42">
        <v>1</v>
      </c>
    </row>
    <row r="455" spans="1:6" ht="17.25" customHeight="1" thickBot="1">
      <c r="A455" s="34"/>
      <c r="B455" s="186" t="s">
        <v>112</v>
      </c>
      <c r="C455" s="187">
        <v>3</v>
      </c>
      <c r="D455" s="34"/>
      <c r="E455" s="186" t="s">
        <v>112</v>
      </c>
      <c r="F455" s="187">
        <v>2</v>
      </c>
    </row>
    <row r="456" spans="1:6" ht="17.25" customHeight="1" thickBot="1">
      <c r="A456" s="34"/>
      <c r="B456" s="188" t="s">
        <v>472</v>
      </c>
      <c r="C456" s="189">
        <v>12</v>
      </c>
      <c r="D456" s="34"/>
      <c r="E456" s="188" t="s">
        <v>472</v>
      </c>
      <c r="F456" s="189">
        <v>4</v>
      </c>
    </row>
    <row r="457" spans="1:6" ht="36.75" customHeight="1" thickBot="1">
      <c r="A457" s="34"/>
      <c r="B457" s="206" t="s">
        <v>249</v>
      </c>
      <c r="C457" s="207"/>
      <c r="D457" s="34"/>
      <c r="E457" s="34"/>
      <c r="F457" s="34"/>
    </row>
    <row r="458" spans="1:6" ht="17.25" customHeight="1" thickBot="1">
      <c r="A458" s="34"/>
      <c r="B458" s="35" t="s">
        <v>108</v>
      </c>
      <c r="C458" s="41" t="s">
        <v>112</v>
      </c>
      <c r="D458" s="34"/>
      <c r="E458" s="34"/>
      <c r="F458" s="34"/>
    </row>
    <row r="459" spans="1:6" ht="17.25" customHeight="1">
      <c r="A459" s="34"/>
      <c r="B459" s="36" t="s">
        <v>469</v>
      </c>
      <c r="C459" s="37">
        <v>31</v>
      </c>
      <c r="D459" s="34"/>
      <c r="E459" s="34"/>
      <c r="F459" s="34"/>
    </row>
    <row r="460" spans="1:6" ht="17.25" customHeight="1">
      <c r="A460" s="34"/>
      <c r="B460" s="38" t="s">
        <v>470</v>
      </c>
      <c r="C460" s="37">
        <v>31</v>
      </c>
      <c r="D460" s="34"/>
      <c r="E460" s="34"/>
      <c r="F460" s="34"/>
    </row>
    <row r="461" spans="1:6" ht="17.25" customHeight="1" thickBot="1">
      <c r="A461" s="34"/>
      <c r="B461" s="39" t="s">
        <v>471</v>
      </c>
      <c r="C461" s="42">
        <v>14</v>
      </c>
      <c r="D461" s="34"/>
      <c r="E461" s="34"/>
      <c r="F461" s="34"/>
    </row>
    <row r="462" spans="1:6" ht="17.25" customHeight="1" thickBot="1">
      <c r="A462" s="34"/>
      <c r="B462" s="186" t="s">
        <v>112</v>
      </c>
      <c r="C462" s="187">
        <f>SUM(C459:C461)</f>
        <v>76</v>
      </c>
      <c r="D462" s="34"/>
      <c r="E462" s="34"/>
      <c r="F462" s="34"/>
    </row>
    <row r="463" spans="1:6" ht="17.25" customHeight="1">
      <c r="A463" s="34"/>
      <c r="B463" s="188" t="s">
        <v>472</v>
      </c>
      <c r="C463" s="189">
        <v>390</v>
      </c>
      <c r="D463" s="34"/>
      <c r="E463" s="34"/>
      <c r="F463" s="34"/>
    </row>
    <row r="464" spans="1:6" ht="38.25" customHeight="1">
      <c r="A464" s="34"/>
      <c r="B464" s="34"/>
      <c r="C464" s="99"/>
      <c r="D464" s="100"/>
      <c r="E464" s="34"/>
      <c r="F464" s="34"/>
    </row>
    <row r="465" spans="1:6" ht="36.75" customHeight="1">
      <c r="A465" s="34"/>
      <c r="B465" s="34"/>
      <c r="C465" s="34"/>
      <c r="D465" s="34"/>
      <c r="E465" s="34"/>
      <c r="F465" s="34"/>
    </row>
    <row r="466" spans="1:6" ht="17.25" customHeight="1" thickBot="1">
      <c r="A466" s="138"/>
      <c r="B466" s="139" t="s">
        <v>250</v>
      </c>
      <c r="C466" s="138"/>
      <c r="D466" s="138"/>
      <c r="E466" s="138"/>
      <c r="F466" s="140"/>
    </row>
    <row r="467" spans="1:6" ht="17.25" customHeight="1">
      <c r="A467" s="99"/>
      <c r="B467" s="374" t="s">
        <v>473</v>
      </c>
      <c r="C467" s="375"/>
      <c r="D467" s="375"/>
      <c r="E467" s="375"/>
      <c r="F467" s="376"/>
    </row>
    <row r="468" spans="1:6" ht="17.25" customHeight="1" thickBot="1">
      <c r="A468" s="99"/>
      <c r="B468" s="377" t="s">
        <v>474</v>
      </c>
      <c r="C468" s="378"/>
      <c r="D468" s="378"/>
      <c r="E468" s="378"/>
      <c r="F468" s="379"/>
    </row>
    <row r="469" spans="1:6" ht="17.25" customHeight="1" thickBot="1">
      <c r="A469" s="99"/>
      <c r="B469" s="141"/>
      <c r="C469" s="193" t="s">
        <v>251</v>
      </c>
      <c r="D469" s="193" t="s">
        <v>252</v>
      </c>
      <c r="E469" s="193" t="s">
        <v>253</v>
      </c>
      <c r="F469" s="193" t="s">
        <v>254</v>
      </c>
    </row>
    <row r="470" spans="1:6" ht="17.25" customHeight="1" thickBot="1">
      <c r="A470" s="99"/>
      <c r="B470" s="141" t="s">
        <v>469</v>
      </c>
      <c r="C470" s="194">
        <v>18</v>
      </c>
      <c r="D470" s="386">
        <v>70</v>
      </c>
      <c r="E470" s="195">
        <v>36</v>
      </c>
      <c r="F470" s="194">
        <v>25</v>
      </c>
    </row>
    <row r="471" spans="1:6" ht="17.25" customHeight="1" thickBot="1">
      <c r="A471" s="385"/>
      <c r="B471" s="141" t="s">
        <v>470</v>
      </c>
      <c r="C471" s="194">
        <v>12</v>
      </c>
      <c r="D471" s="196">
        <v>56</v>
      </c>
      <c r="E471" s="194">
        <v>60</v>
      </c>
      <c r="F471" s="194">
        <v>52</v>
      </c>
    </row>
    <row r="472" spans="1:6" ht="17.25" customHeight="1" thickBot="1">
      <c r="A472" s="34"/>
      <c r="B472" s="141" t="s">
        <v>471</v>
      </c>
      <c r="C472" s="194">
        <v>6</v>
      </c>
      <c r="D472" s="194">
        <v>45</v>
      </c>
      <c r="E472" s="194">
        <v>10</v>
      </c>
      <c r="F472" s="194">
        <v>10</v>
      </c>
    </row>
    <row r="473" spans="1:6" ht="17.25" customHeight="1" thickBot="1">
      <c r="A473" s="34"/>
      <c r="B473" s="141" t="s">
        <v>112</v>
      </c>
      <c r="C473" s="193">
        <v>36</v>
      </c>
      <c r="D473" s="193">
        <v>171</v>
      </c>
      <c r="E473" s="193">
        <v>106</v>
      </c>
      <c r="F473" s="193">
        <v>87</v>
      </c>
    </row>
    <row r="474" spans="1:6" ht="17.25" customHeight="1">
      <c r="A474" s="34"/>
      <c r="B474" s="34"/>
      <c r="C474" s="99"/>
      <c r="D474" s="142"/>
      <c r="E474" s="34"/>
      <c r="F474" s="34"/>
    </row>
    <row r="475" spans="1:6" ht="17.25" customHeight="1">
      <c r="A475" s="34"/>
      <c r="B475" s="34"/>
      <c r="C475" s="99"/>
      <c r="D475" s="142"/>
      <c r="E475" s="34"/>
      <c r="F475" s="34"/>
    </row>
    <row r="476" spans="1:6" ht="17.25" customHeight="1">
      <c r="A476" s="34"/>
      <c r="B476" s="34"/>
      <c r="C476" s="99"/>
      <c r="D476" s="142"/>
      <c r="E476" s="34"/>
      <c r="F476" s="34"/>
    </row>
    <row r="477" spans="1:6" ht="17.25" customHeight="1">
      <c r="A477" s="34"/>
      <c r="B477" s="34"/>
      <c r="C477" s="99"/>
      <c r="D477" s="142"/>
      <c r="E477" s="34"/>
      <c r="F477" s="34"/>
    </row>
    <row r="478" spans="1:6" ht="17.25" customHeight="1">
      <c r="A478" s="34"/>
      <c r="B478" s="34"/>
      <c r="C478" s="99"/>
      <c r="D478" s="142"/>
      <c r="E478" s="34"/>
      <c r="F478" s="34"/>
    </row>
    <row r="479" spans="1:6" ht="17.25" customHeight="1">
      <c r="A479" s="34"/>
      <c r="B479" s="34"/>
      <c r="C479" s="99"/>
      <c r="D479" s="142"/>
      <c r="E479" s="34"/>
      <c r="F479" s="34"/>
    </row>
    <row r="480" spans="1:6" ht="17.25" customHeight="1">
      <c r="A480" s="34"/>
      <c r="B480" s="34"/>
      <c r="C480" s="99"/>
      <c r="D480" s="142"/>
      <c r="E480" s="34"/>
      <c r="F480" s="34"/>
    </row>
    <row r="481" spans="1:7" ht="17.25" customHeight="1">
      <c r="A481" s="34"/>
      <c r="B481" s="34"/>
      <c r="C481" s="99"/>
      <c r="D481" s="142"/>
      <c r="E481" s="34"/>
      <c r="F481" s="34"/>
    </row>
    <row r="482" spans="1:7" ht="17.25" customHeight="1">
      <c r="A482" s="34"/>
      <c r="B482" s="34"/>
      <c r="C482" s="99"/>
      <c r="D482" s="142"/>
      <c r="E482" s="34"/>
      <c r="F482" s="34"/>
    </row>
    <row r="483" spans="1:7" ht="17.25" customHeight="1">
      <c r="A483" s="34"/>
      <c r="B483" s="34"/>
      <c r="C483" s="99"/>
      <c r="D483" s="100"/>
      <c r="E483" s="34"/>
      <c r="F483" s="34"/>
    </row>
    <row r="484" spans="1:7" ht="18.75">
      <c r="A484" s="236" t="s">
        <v>153</v>
      </c>
      <c r="B484" s="237"/>
      <c r="C484" s="237"/>
      <c r="D484" s="237"/>
      <c r="E484" s="237"/>
      <c r="F484" s="237"/>
      <c r="G484" s="238"/>
    </row>
    <row r="485" spans="1:7" ht="18.75">
      <c r="A485" s="239" t="s">
        <v>216</v>
      </c>
      <c r="B485" s="239"/>
      <c r="C485" s="239"/>
      <c r="D485" s="239"/>
      <c r="E485" s="239"/>
      <c r="F485" s="239"/>
      <c r="G485" s="239"/>
    </row>
    <row r="486" spans="1:7" ht="20.25" customHeight="1">
      <c r="A486" s="81"/>
      <c r="B486" s="81"/>
      <c r="C486" s="81"/>
    </row>
    <row r="487" spans="1:7" ht="20.25" customHeight="1">
      <c r="A487" s="197" t="s">
        <v>475</v>
      </c>
      <c r="B487" s="81"/>
      <c r="C487" s="81"/>
    </row>
    <row r="488" spans="1:7" ht="20.25" customHeight="1">
      <c r="A488" s="79" t="s">
        <v>476</v>
      </c>
      <c r="B488" s="81"/>
      <c r="C488" s="81"/>
    </row>
    <row r="489" spans="1:7" ht="20.25" customHeight="1">
      <c r="A489"/>
      <c r="B489" s="81"/>
      <c r="C489" s="81"/>
    </row>
    <row r="490" spans="1:7" ht="20.25" customHeight="1">
      <c r="A490" s="152" t="s">
        <v>477</v>
      </c>
      <c r="B490" s="81"/>
      <c r="C490" s="81"/>
    </row>
    <row r="491" spans="1:7" ht="20.25" customHeight="1">
      <c r="A491" s="81"/>
      <c r="B491" s="81"/>
      <c r="C491" s="81"/>
    </row>
    <row r="492" spans="1:7" ht="20.25" customHeight="1">
      <c r="A492" s="81"/>
      <c r="B492" s="81"/>
      <c r="C492" s="81"/>
    </row>
    <row r="493" spans="1:7" ht="20.25" customHeight="1">
      <c r="A493" s="81"/>
      <c r="B493" s="81"/>
      <c r="C493" s="81"/>
    </row>
    <row r="494" spans="1:7" ht="20.25" customHeight="1">
      <c r="A494" s="81"/>
      <c r="B494" s="81"/>
      <c r="C494" s="81"/>
    </row>
    <row r="495" spans="1:7" ht="20.25" customHeight="1">
      <c r="A495" s="81"/>
      <c r="B495" s="81"/>
      <c r="C495" s="81"/>
    </row>
    <row r="496" spans="1:7" ht="20.25" customHeight="1">
      <c r="A496" s="81"/>
      <c r="B496" s="81"/>
      <c r="C496" s="81"/>
    </row>
    <row r="497" spans="1:3" ht="20.25" customHeight="1">
      <c r="A497" s="81"/>
      <c r="B497" s="81"/>
      <c r="C497" s="81"/>
    </row>
    <row r="498" spans="1:3" ht="20.25" customHeight="1">
      <c r="A498" s="81"/>
      <c r="B498" s="81"/>
      <c r="C498" s="81"/>
    </row>
    <row r="499" spans="1:3" ht="20.25" customHeight="1">
      <c r="A499" s="81"/>
      <c r="B499" s="81"/>
      <c r="C499" s="81"/>
    </row>
    <row r="500" spans="1:3" ht="20.25" customHeight="1">
      <c r="A500" s="81"/>
      <c r="B500" s="81"/>
      <c r="C500" s="81"/>
    </row>
    <row r="501" spans="1:3" ht="20.25" customHeight="1">
      <c r="A501" s="81"/>
      <c r="B501" s="81"/>
      <c r="C501" s="81"/>
    </row>
    <row r="502" spans="1:3" ht="20.25" customHeight="1">
      <c r="A502" s="81"/>
      <c r="B502" s="197" t="s">
        <v>478</v>
      </c>
      <c r="C502" s="81"/>
    </row>
    <row r="503" spans="1:3" ht="20.25" customHeight="1">
      <c r="A503" s="81"/>
      <c r="B503"/>
      <c r="C503" s="81"/>
    </row>
    <row r="504" spans="1:3" ht="20.25" customHeight="1">
      <c r="A504" s="81"/>
      <c r="B504" s="79" t="s">
        <v>479</v>
      </c>
      <c r="C504" s="81"/>
    </row>
    <row r="505" spans="1:3" ht="20.25" customHeight="1">
      <c r="A505" s="81"/>
      <c r="B505" s="131" t="s">
        <v>480</v>
      </c>
      <c r="C505" s="81"/>
    </row>
    <row r="506" spans="1:3" ht="20.25" customHeight="1">
      <c r="A506" s="81"/>
      <c r="B506" s="81"/>
      <c r="C506" s="81"/>
    </row>
    <row r="507" spans="1:3" ht="20.25" customHeight="1">
      <c r="A507" s="81"/>
      <c r="B507" s="81"/>
      <c r="C507" s="81"/>
    </row>
    <row r="508" spans="1:3" ht="20.25" customHeight="1">
      <c r="A508" s="81"/>
      <c r="B508" s="81"/>
      <c r="C508" s="81"/>
    </row>
    <row r="509" spans="1:3" ht="20.25" customHeight="1">
      <c r="A509" s="81"/>
      <c r="B509" s="81"/>
      <c r="C509" s="81"/>
    </row>
    <row r="510" spans="1:3" ht="20.25" customHeight="1">
      <c r="A510" s="81"/>
      <c r="B510" s="81"/>
      <c r="C510" s="81"/>
    </row>
    <row r="511" spans="1:3" ht="20.25" customHeight="1">
      <c r="A511" s="81"/>
      <c r="B511" s="81"/>
      <c r="C511" s="81"/>
    </row>
    <row r="512" spans="1:3" ht="20.25" customHeight="1">
      <c r="A512" s="81"/>
      <c r="B512" s="81"/>
      <c r="C512" s="81"/>
    </row>
    <row r="513" spans="1:5" ht="20.25" customHeight="1">
      <c r="A513" s="81"/>
      <c r="B513" s="81"/>
      <c r="C513" s="81"/>
    </row>
    <row r="514" spans="1:5" ht="20.25" customHeight="1">
      <c r="A514" s="81"/>
      <c r="B514" s="81"/>
      <c r="C514" s="81"/>
    </row>
    <row r="515" spans="1:5" ht="20.25" customHeight="1">
      <c r="A515" s="81"/>
      <c r="B515" s="81"/>
      <c r="C515" s="81"/>
    </row>
    <row r="516" spans="1:5" ht="20.25" customHeight="1">
      <c r="A516" s="81"/>
      <c r="B516" s="81"/>
      <c r="C516" s="81"/>
    </row>
    <row r="517" spans="1:5" ht="55.5" customHeight="1">
      <c r="A517" s="79"/>
      <c r="B517" s="383" t="s">
        <v>298</v>
      </c>
      <c r="C517" s="383"/>
      <c r="D517" s="383"/>
      <c r="E517" s="383"/>
    </row>
    <row r="518" spans="1:5">
      <c r="A518" s="78"/>
      <c r="B518"/>
      <c r="D518" s="81"/>
      <c r="E518" s="81"/>
    </row>
    <row r="519" spans="1:5">
      <c r="A519" s="80"/>
      <c r="B519" s="79"/>
    </row>
    <row r="520" spans="1:5" ht="15.75">
      <c r="A520" s="43"/>
      <c r="B520" s="131"/>
    </row>
    <row r="521" spans="1:5">
      <c r="A521"/>
    </row>
    <row r="522" spans="1:5">
      <c r="A522"/>
    </row>
    <row r="523" spans="1:5">
      <c r="A523" s="78"/>
    </row>
    <row r="524" spans="1:5">
      <c r="A524" s="78"/>
    </row>
    <row r="525" spans="1:5">
      <c r="A525" s="78"/>
    </row>
    <row r="537" spans="2:2" ht="18.75">
      <c r="B537" s="132"/>
    </row>
    <row r="538" spans="2:2" ht="18.75">
      <c r="B538" s="132"/>
    </row>
    <row r="539" spans="2:2">
      <c r="B539"/>
    </row>
    <row r="540" spans="2:2">
      <c r="B540" s="79"/>
    </row>
    <row r="541" spans="2:2" ht="15.75">
      <c r="B541" s="134"/>
    </row>
    <row r="552" spans="2:2" ht="18">
      <c r="B552" s="135" t="s">
        <v>299</v>
      </c>
    </row>
    <row r="553" spans="2:2">
      <c r="B553"/>
    </row>
    <row r="554" spans="2:2">
      <c r="B554" s="152" t="s">
        <v>300</v>
      </c>
    </row>
    <row r="555" spans="2:2">
      <c r="B555" s="79" t="s">
        <v>301</v>
      </c>
    </row>
    <row r="556" spans="2:2">
      <c r="B556" s="151"/>
    </row>
    <row r="560" spans="2:2" ht="18.75">
      <c r="B560" s="132"/>
    </row>
    <row r="561" spans="1:6">
      <c r="B561"/>
    </row>
    <row r="562" spans="1:6">
      <c r="B562" s="79"/>
    </row>
    <row r="563" spans="1:6" ht="15.75">
      <c r="A563" s="1" t="s">
        <v>306</v>
      </c>
      <c r="B563" s="133"/>
    </row>
    <row r="571" spans="1:6">
      <c r="B571" s="380" t="s">
        <v>481</v>
      </c>
      <c r="C571" s="380"/>
      <c r="D571" s="380"/>
      <c r="E571" s="380"/>
      <c r="F571" s="380"/>
    </row>
    <row r="572" spans="1:6" ht="15.75">
      <c r="B572"/>
      <c r="C572" s="134">
        <v>46021</v>
      </c>
    </row>
    <row r="582" spans="2:2" ht="15.75">
      <c r="B582" s="43"/>
    </row>
    <row r="583" spans="2:2">
      <c r="B583" s="79"/>
    </row>
    <row r="584" spans="2:2">
      <c r="B584"/>
    </row>
    <row r="585" spans="2:2" ht="18">
      <c r="B585" s="135"/>
    </row>
    <row r="586" spans="2:2" ht="18">
      <c r="B586" s="135"/>
    </row>
    <row r="587" spans="2:2" ht="18">
      <c r="B587" s="135"/>
    </row>
    <row r="588" spans="2:2" ht="18">
      <c r="B588" s="135"/>
    </row>
    <row r="589" spans="2:2" ht="18">
      <c r="B589" s="135"/>
    </row>
    <row r="590" spans="2:2" ht="18">
      <c r="B590" s="135"/>
    </row>
    <row r="591" spans="2:2" ht="18">
      <c r="B591" s="135"/>
    </row>
    <row r="592" spans="2:2">
      <c r="B592"/>
    </row>
    <row r="593" spans="2:2">
      <c r="B593" s="79"/>
    </row>
    <row r="594" spans="2:2" ht="15.75">
      <c r="B594" s="136"/>
    </row>
    <row r="595" spans="2:2" ht="15.75">
      <c r="B595" s="137"/>
    </row>
    <row r="596" spans="2:2">
      <c r="B596"/>
    </row>
    <row r="597" spans="2:2">
      <c r="B597" s="79"/>
    </row>
    <row r="599" spans="2:2">
      <c r="B599" s="79"/>
    </row>
  </sheetData>
  <mergeCells count="313">
    <mergeCell ref="B468:F468"/>
    <mergeCell ref="B571:F571"/>
    <mergeCell ref="A267:G267"/>
    <mergeCell ref="C275:E275"/>
    <mergeCell ref="F275:G275"/>
    <mergeCell ref="C273:E273"/>
    <mergeCell ref="F273:G273"/>
    <mergeCell ref="C274:E274"/>
    <mergeCell ref="F274:G274"/>
    <mergeCell ref="C270:E270"/>
    <mergeCell ref="F270:G270"/>
    <mergeCell ref="A271:G271"/>
    <mergeCell ref="D328:F328"/>
    <mergeCell ref="D329:F329"/>
    <mergeCell ref="D330:F330"/>
    <mergeCell ref="D331:F331"/>
    <mergeCell ref="D332:F332"/>
    <mergeCell ref="B517:E517"/>
    <mergeCell ref="D334:F334"/>
    <mergeCell ref="D335:F335"/>
    <mergeCell ref="D326:F326"/>
    <mergeCell ref="A393:G393"/>
    <mergeCell ref="A394:G394"/>
    <mergeCell ref="A240:G240"/>
    <mergeCell ref="C245:E245"/>
    <mergeCell ref="F248:G248"/>
    <mergeCell ref="F241:G241"/>
    <mergeCell ref="C242:D242"/>
    <mergeCell ref="F242:G242"/>
    <mergeCell ref="A227:B227"/>
    <mergeCell ref="A228:B228"/>
    <mergeCell ref="C227:D227"/>
    <mergeCell ref="C229:D229"/>
    <mergeCell ref="C241:D241"/>
    <mergeCell ref="C221:D221"/>
    <mergeCell ref="E223:F223"/>
    <mergeCell ref="C223:D223"/>
    <mergeCell ref="C237:D237"/>
    <mergeCell ref="E237:G237"/>
    <mergeCell ref="C238:D238"/>
    <mergeCell ref="A231:G231"/>
    <mergeCell ref="D232:F232"/>
    <mergeCell ref="D233:F233"/>
    <mergeCell ref="F229:G229"/>
    <mergeCell ref="E238:G238"/>
    <mergeCell ref="A238:B238"/>
    <mergeCell ref="A224:G224"/>
    <mergeCell ref="A230:G230"/>
    <mergeCell ref="A236:G236"/>
    <mergeCell ref="F228:G228"/>
    <mergeCell ref="A229:B229"/>
    <mergeCell ref="E221:F221"/>
    <mergeCell ref="C222:D222"/>
    <mergeCell ref="E222:F222"/>
    <mergeCell ref="F227:G227"/>
    <mergeCell ref="C228:D228"/>
    <mergeCell ref="B24:C24"/>
    <mergeCell ref="D24:E24"/>
    <mergeCell ref="F24:G24"/>
    <mergeCell ref="B25:C25"/>
    <mergeCell ref="D25:E25"/>
    <mergeCell ref="F25:G25"/>
    <mergeCell ref="B26:C26"/>
    <mergeCell ref="B27:C27"/>
    <mergeCell ref="B52:C52"/>
    <mergeCell ref="F52:G52"/>
    <mergeCell ref="F44:G44"/>
    <mergeCell ref="F43:G43"/>
    <mergeCell ref="F42:G42"/>
    <mergeCell ref="D40:E40"/>
    <mergeCell ref="B40:C40"/>
    <mergeCell ref="F40:G40"/>
    <mergeCell ref="D39:E39"/>
    <mergeCell ref="F27:G27"/>
    <mergeCell ref="D28:E28"/>
    <mergeCell ref="B31:C31"/>
    <mergeCell ref="B39:C39"/>
    <mergeCell ref="F31:G31"/>
    <mergeCell ref="F39:G39"/>
    <mergeCell ref="D47:E47"/>
    <mergeCell ref="B5:F7"/>
    <mergeCell ref="B33:F34"/>
    <mergeCell ref="B35:C35"/>
    <mergeCell ref="B36:C36"/>
    <mergeCell ref="E35:F35"/>
    <mergeCell ref="E36:F36"/>
    <mergeCell ref="D26:E26"/>
    <mergeCell ref="B30:C30"/>
    <mergeCell ref="B29:C29"/>
    <mergeCell ref="F26:G26"/>
    <mergeCell ref="A9:G10"/>
    <mergeCell ref="A11:G11"/>
    <mergeCell ref="A14:G14"/>
    <mergeCell ref="A22:G22"/>
    <mergeCell ref="A23:G23"/>
    <mergeCell ref="A15:G20"/>
    <mergeCell ref="B28:C28"/>
    <mergeCell ref="F29:G29"/>
    <mergeCell ref="D31:E31"/>
    <mergeCell ref="D30:E30"/>
    <mergeCell ref="D29:E29"/>
    <mergeCell ref="D27:E27"/>
    <mergeCell ref="F30:G30"/>
    <mergeCell ref="F28:G28"/>
    <mergeCell ref="F46:G46"/>
    <mergeCell ref="B47:C47"/>
    <mergeCell ref="E72:G72"/>
    <mergeCell ref="A69:G69"/>
    <mergeCell ref="A70:G70"/>
    <mergeCell ref="B63:C63"/>
    <mergeCell ref="A58:G58"/>
    <mergeCell ref="A59:G59"/>
    <mergeCell ref="A60:G60"/>
    <mergeCell ref="E67:F67"/>
    <mergeCell ref="B66:C66"/>
    <mergeCell ref="E66:F66"/>
    <mergeCell ref="B65:C65"/>
    <mergeCell ref="E65:F65"/>
    <mergeCell ref="B67:C67"/>
    <mergeCell ref="A54:D54"/>
    <mergeCell ref="A55:D55"/>
    <mergeCell ref="A62:G62"/>
    <mergeCell ref="B71:D71"/>
    <mergeCell ref="D51:E51"/>
    <mergeCell ref="F51:G51"/>
    <mergeCell ref="B51:C51"/>
    <mergeCell ref="D43:E43"/>
    <mergeCell ref="D49:E49"/>
    <mergeCell ref="A56:D56"/>
    <mergeCell ref="E53:G53"/>
    <mergeCell ref="E54:G54"/>
    <mergeCell ref="E55:G55"/>
    <mergeCell ref="E56:G56"/>
    <mergeCell ref="F41:G41"/>
    <mergeCell ref="B44:C44"/>
    <mergeCell ref="D44:E44"/>
    <mergeCell ref="A53:D53"/>
    <mergeCell ref="D42:E42"/>
    <mergeCell ref="B43:C43"/>
    <mergeCell ref="B41:C41"/>
    <mergeCell ref="D41:E41"/>
    <mergeCell ref="B42:C42"/>
    <mergeCell ref="D52:E52"/>
    <mergeCell ref="D50:E50"/>
    <mergeCell ref="F50:G50"/>
    <mergeCell ref="B45:C45"/>
    <mergeCell ref="D45:E45"/>
    <mergeCell ref="F45:G45"/>
    <mergeCell ref="B46:C46"/>
    <mergeCell ref="D46:E46"/>
    <mergeCell ref="A220:G220"/>
    <mergeCell ref="A219:G219"/>
    <mergeCell ref="E71:G71"/>
    <mergeCell ref="B72:D72"/>
    <mergeCell ref="F47:G47"/>
    <mergeCell ref="B48:C48"/>
    <mergeCell ref="D48:E48"/>
    <mergeCell ref="F48:G48"/>
    <mergeCell ref="B49:C49"/>
    <mergeCell ref="F49:G49"/>
    <mergeCell ref="B50:C50"/>
    <mergeCell ref="E63:F63"/>
    <mergeCell ref="E64:F64"/>
    <mergeCell ref="A97:G97"/>
    <mergeCell ref="C98:D98"/>
    <mergeCell ref="A79:G79"/>
    <mergeCell ref="E98:F98"/>
    <mergeCell ref="A139:G139"/>
    <mergeCell ref="A109:G109"/>
    <mergeCell ref="C101:D101"/>
    <mergeCell ref="A75:G75"/>
    <mergeCell ref="A108:G108"/>
    <mergeCell ref="F101:G101"/>
    <mergeCell ref="A102:G102"/>
    <mergeCell ref="A253:C253"/>
    <mergeCell ref="D253:G253"/>
    <mergeCell ref="F245:G245"/>
    <mergeCell ref="A278:B278"/>
    <mergeCell ref="C244:E244"/>
    <mergeCell ref="F244:G244"/>
    <mergeCell ref="C263:E263"/>
    <mergeCell ref="F263:G263"/>
    <mergeCell ref="D257:G257"/>
    <mergeCell ref="A258:G258"/>
    <mergeCell ref="A256:C256"/>
    <mergeCell ref="D256:G256"/>
    <mergeCell ref="C262:E262"/>
    <mergeCell ref="F262:G262"/>
    <mergeCell ref="D255:G255"/>
    <mergeCell ref="C269:E269"/>
    <mergeCell ref="A272:G272"/>
    <mergeCell ref="C268:E268"/>
    <mergeCell ref="F268:G268"/>
    <mergeCell ref="F269:G269"/>
    <mergeCell ref="C249:D249"/>
    <mergeCell ref="F249:G249"/>
    <mergeCell ref="A121:G121"/>
    <mergeCell ref="A226:G226"/>
    <mergeCell ref="A61:G61"/>
    <mergeCell ref="A254:C254"/>
    <mergeCell ref="A257:C257"/>
    <mergeCell ref="D252:G252"/>
    <mergeCell ref="D254:G254"/>
    <mergeCell ref="A250:G250"/>
    <mergeCell ref="A251:C251"/>
    <mergeCell ref="A243:G243"/>
    <mergeCell ref="A235:G235"/>
    <mergeCell ref="A237:B237"/>
    <mergeCell ref="A247:G247"/>
    <mergeCell ref="C248:D248"/>
    <mergeCell ref="D251:G251"/>
    <mergeCell ref="A252:C252"/>
    <mergeCell ref="A255:C255"/>
    <mergeCell ref="A73:G73"/>
    <mergeCell ref="E78:G78"/>
    <mergeCell ref="B76:D76"/>
    <mergeCell ref="E76:G76"/>
    <mergeCell ref="B77:D77"/>
    <mergeCell ref="E77:G77"/>
    <mergeCell ref="B78:D78"/>
    <mergeCell ref="A484:G484"/>
    <mergeCell ref="A485:G485"/>
    <mergeCell ref="B395:E395"/>
    <mergeCell ref="A413:G413"/>
    <mergeCell ref="D325:F325"/>
    <mergeCell ref="D322:F322"/>
    <mergeCell ref="D327:F327"/>
    <mergeCell ref="C264:E264"/>
    <mergeCell ref="F264:G264"/>
    <mergeCell ref="D278:F278"/>
    <mergeCell ref="D321:F321"/>
    <mergeCell ref="A276:G276"/>
    <mergeCell ref="A356:G356"/>
    <mergeCell ref="D323:F323"/>
    <mergeCell ref="D324:F324"/>
    <mergeCell ref="D320:F320"/>
    <mergeCell ref="D296:F296"/>
    <mergeCell ref="D284:F284"/>
    <mergeCell ref="D285:F285"/>
    <mergeCell ref="D286:F286"/>
    <mergeCell ref="D287:F287"/>
    <mergeCell ref="D288:F288"/>
    <mergeCell ref="D289:F289"/>
    <mergeCell ref="B467:F467"/>
    <mergeCell ref="A99:A100"/>
    <mergeCell ref="B99:B100"/>
    <mergeCell ref="C99:D100"/>
    <mergeCell ref="F99:G100"/>
    <mergeCell ref="E99:E100"/>
    <mergeCell ref="D279:F279"/>
    <mergeCell ref="D297:F297"/>
    <mergeCell ref="D298:F298"/>
    <mergeCell ref="D319:F319"/>
    <mergeCell ref="D290:F290"/>
    <mergeCell ref="D291:F291"/>
    <mergeCell ref="D292:F292"/>
    <mergeCell ref="D293:F293"/>
    <mergeCell ref="D294:F294"/>
    <mergeCell ref="A265:G265"/>
    <mergeCell ref="A260:G260"/>
    <mergeCell ref="A261:G261"/>
    <mergeCell ref="D280:F280"/>
    <mergeCell ref="D281:F281"/>
    <mergeCell ref="D282:F282"/>
    <mergeCell ref="D283:F283"/>
    <mergeCell ref="D299:F299"/>
    <mergeCell ref="D300:F300"/>
    <mergeCell ref="D295:F295"/>
    <mergeCell ref="D301:F301"/>
    <mergeCell ref="D302:F302"/>
    <mergeCell ref="D303:F303"/>
    <mergeCell ref="D304:F304"/>
    <mergeCell ref="D305:F305"/>
    <mergeCell ref="D306:F306"/>
    <mergeCell ref="D307:F307"/>
    <mergeCell ref="D308:F308"/>
    <mergeCell ref="D309:F309"/>
    <mergeCell ref="D352:F352"/>
    <mergeCell ref="D353:F353"/>
    <mergeCell ref="D310:F310"/>
    <mergeCell ref="D311:F311"/>
    <mergeCell ref="D312:F312"/>
    <mergeCell ref="D313:F313"/>
    <mergeCell ref="D314:F314"/>
    <mergeCell ref="D315:F315"/>
    <mergeCell ref="D316:F316"/>
    <mergeCell ref="D317:F317"/>
    <mergeCell ref="D318:F318"/>
    <mergeCell ref="D333:F333"/>
    <mergeCell ref="B442:C442"/>
    <mergeCell ref="E450:F450"/>
    <mergeCell ref="B457:C457"/>
    <mergeCell ref="B414:D414"/>
    <mergeCell ref="E415:G418"/>
    <mergeCell ref="B421:C421"/>
    <mergeCell ref="B428:C428"/>
    <mergeCell ref="B435:C435"/>
    <mergeCell ref="D336:F336"/>
    <mergeCell ref="D337:F337"/>
    <mergeCell ref="D338:F338"/>
    <mergeCell ref="D339:F339"/>
    <mergeCell ref="D340:F340"/>
    <mergeCell ref="D341:F341"/>
    <mergeCell ref="D342:F342"/>
    <mergeCell ref="D343:F343"/>
    <mergeCell ref="D344:F344"/>
    <mergeCell ref="D345:F345"/>
    <mergeCell ref="D346:F346"/>
    <mergeCell ref="D347:F347"/>
    <mergeCell ref="D348:F348"/>
    <mergeCell ref="D349:F349"/>
    <mergeCell ref="D350:F350"/>
    <mergeCell ref="D351:F351"/>
  </mergeCells>
  <phoneticPr fontId="5" type="noConversion"/>
  <hyperlinks>
    <hyperlink ref="G222" r:id="rId1"/>
    <hyperlink ref="F228" r:id="rId2"/>
    <hyperlink ref="A258" r:id="rId3"/>
    <hyperlink ref="E238" r:id="rId4"/>
    <hyperlink ref="G67" r:id="rId5"/>
    <hyperlink ref="G66" r:id="rId6"/>
    <hyperlink ref="G64" r:id="rId7"/>
    <hyperlink ref="F248" r:id="rId8"/>
    <hyperlink ref="E72" r:id="rId9"/>
    <hyperlink ref="E77" r:id="rId10"/>
    <hyperlink ref="D277" r:id="rId11"/>
    <hyperlink ref="F99" r:id="rId12"/>
    <hyperlink ref="B555" r:id="rId13" display="https://www.jem.gov.py/el-jem-aprueba-codigo-de-etica-para-miembros/"/>
    <hyperlink ref="G65" r:id="rId14"/>
    <hyperlink ref="A224" r:id="rId15"/>
    <hyperlink ref="A488" r:id="rId16"/>
    <hyperlink ref="B504" r:id="rId17" display="https://www.jem.gov.py/sensibilizacion-de-la-nueva-ley-n-7389-2024-de-transparencia-e-integridad-y-su-impacto-en-la-rendicion-de-cuentas-al-ciudadano/"/>
    <hyperlink ref="B571" r:id="rId18"/>
  </hyperlinks>
  <pageMargins left="0.25" right="0.25" top="0.75" bottom="0.75" header="0.3" footer="0.3"/>
  <pageSetup paperSize="190" scale="80" orientation="landscape" r:id="rId19"/>
  <drawing r:id="rId2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MATRIZ RCC_23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SENAC</dc:creator>
  <cp:lastModifiedBy>Transparencia</cp:lastModifiedBy>
  <cp:lastPrinted>2026-01-16T13:21:15Z</cp:lastPrinted>
  <dcterms:created xsi:type="dcterms:W3CDTF">2020-06-23T19:35:00Z</dcterms:created>
  <dcterms:modified xsi:type="dcterms:W3CDTF">2026-01-16T14:57:05Z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2058-11.2.0.9937</vt:lpwstr>
  </property>
</Properties>
</file>